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F:\public\Programs - Internal\Budgeting\"/>
    </mc:Choice>
  </mc:AlternateContent>
  <xr:revisionPtr revIDLastSave="0" documentId="13_ncr:1_{391F72FD-C08D-46F8-BE15-F6882DCE3BC8}" xr6:coauthVersionLast="47" xr6:coauthVersionMax="47" xr10:uidLastSave="{00000000-0000-0000-0000-000000000000}"/>
  <bookViews>
    <workbookView xWindow="-120" yWindow="-120" windowWidth="29040" windowHeight="15840" xr2:uid="{00000000-000D-0000-FFFF-FFFF00000000}"/>
  </bookViews>
  <sheets>
    <sheet name="Budget Worksheet" sheetId="5" r:id="rId1"/>
    <sheet name="Sheet1" sheetId="6" state="hidden" r:id="rId2"/>
    <sheet name="Sheet2" sheetId="7" r:id="rId3"/>
  </sheets>
  <definedNames>
    <definedName name="_xlnm.Print_Area" localSheetId="0">'Budget Worksheet'!$B$3:$I$327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9" i="5" l="1"/>
  <c r="G154" i="5"/>
  <c r="G161" i="5"/>
  <c r="G168" i="5"/>
  <c r="G81" i="5" l="1"/>
  <c r="G74" i="5"/>
  <c r="G87" i="5" s="1"/>
  <c r="F322" i="5" l="1"/>
  <c r="G256" i="5" l="1"/>
  <c r="G324" i="5"/>
  <c r="F321" i="5"/>
  <c r="G298" i="5"/>
  <c r="G285" i="5"/>
  <c r="G107" i="5"/>
  <c r="G133" i="5"/>
  <c r="G308" i="5"/>
  <c r="G307" i="5"/>
  <c r="G306" i="5"/>
  <c r="F308" i="5"/>
  <c r="F307" i="5"/>
  <c r="F306" i="5"/>
  <c r="D308" i="5"/>
  <c r="D307" i="5"/>
  <c r="D306" i="5"/>
  <c r="G211" i="5"/>
  <c r="G303" i="5"/>
  <c r="G302" i="5"/>
  <c r="G301" i="5"/>
  <c r="G300" i="5"/>
  <c r="G299" i="5"/>
  <c r="F303" i="5"/>
  <c r="F302" i="5"/>
  <c r="F301" i="5"/>
  <c r="F300" i="5"/>
  <c r="F299" i="5"/>
  <c r="F298" i="5"/>
  <c r="D303" i="5"/>
  <c r="D302" i="5"/>
  <c r="D301" i="5"/>
  <c r="D300" i="5"/>
  <c r="D299" i="5"/>
  <c r="D298" i="5"/>
  <c r="G180" i="5"/>
  <c r="G316" i="5"/>
  <c r="G291" i="5"/>
  <c r="G261" i="5"/>
  <c r="G99" i="5"/>
  <c r="G111" i="5"/>
  <c r="G118" i="5"/>
  <c r="G127" i="5"/>
  <c r="G225" i="5"/>
  <c r="G258" i="5" l="1"/>
  <c r="G270" i="5" s="1"/>
  <c r="G292" i="5"/>
  <c r="G212" i="5"/>
  <c r="G263" i="5" s="1"/>
  <c r="G134" i="5"/>
  <c r="G262" i="5" s="1"/>
  <c r="G264" i="5" s="1"/>
  <c r="G304" i="5"/>
  <c r="G309" i="5"/>
  <c r="G269" i="5" l="1"/>
  <c r="G271" i="5" s="1"/>
  <c r="G272" i="5" s="1"/>
  <c r="G318" i="5"/>
  <c r="G326" i="5" s="1"/>
</calcChain>
</file>

<file path=xl/sharedStrings.xml><?xml version="1.0" encoding="utf-8"?>
<sst xmlns="http://schemas.openxmlformats.org/spreadsheetml/2006/main" count="333" uniqueCount="264">
  <si>
    <t xml:space="preserve">  Cash, CDs, Savings</t>
  </si>
  <si>
    <t xml:space="preserve">  Amount owed to you by others</t>
  </si>
  <si>
    <t>Address:</t>
  </si>
  <si>
    <t>HUSBAND</t>
  </si>
  <si>
    <t xml:space="preserve">   Name</t>
  </si>
  <si>
    <t xml:space="preserve">   Age</t>
  </si>
  <si>
    <t xml:space="preserve">   Occupation</t>
  </si>
  <si>
    <t>WIFE</t>
  </si>
  <si>
    <t>Name of  Shul/ Rav</t>
  </si>
  <si>
    <t xml:space="preserve">         Date Purchased</t>
  </si>
  <si>
    <t>TOTAL LIABLITIES</t>
  </si>
  <si>
    <t xml:space="preserve">  Stocks and Bonds (estimated values)</t>
  </si>
  <si>
    <t>Amount</t>
  </si>
  <si>
    <t>Income:</t>
  </si>
  <si>
    <t xml:space="preserve">Source </t>
  </si>
  <si>
    <t>Total Monthly Income</t>
  </si>
  <si>
    <t>Fixed Expenses:</t>
  </si>
  <si>
    <t>Mortgages Payments</t>
  </si>
  <si>
    <t xml:space="preserve">  Housing</t>
  </si>
  <si>
    <t>Rent</t>
  </si>
  <si>
    <t>Gardening</t>
  </si>
  <si>
    <t>Home Cleaning Services</t>
  </si>
  <si>
    <t xml:space="preserve"> Includes Real Estate Taxes?  Y/N</t>
  </si>
  <si>
    <t xml:space="preserve"> Includes Home Insurance? Y/N</t>
  </si>
  <si>
    <t>2nd Mortgage (or Home Equity)</t>
  </si>
  <si>
    <t>Furniture</t>
  </si>
  <si>
    <t>Total Fixed Housing Expenses</t>
  </si>
  <si>
    <t>Total Variable Housing Expenses</t>
  </si>
  <si>
    <t>Gas/ Electric (budget billing?)</t>
  </si>
  <si>
    <t xml:space="preserve">Phone- Home </t>
  </si>
  <si>
    <t>Internet/ Cable Service</t>
  </si>
  <si>
    <t>Total Fixed Utility Expenses</t>
  </si>
  <si>
    <t>Dry Cleaning</t>
  </si>
  <si>
    <t xml:space="preserve">  Food and Clothing</t>
  </si>
  <si>
    <r>
      <t xml:space="preserve"> Insurance  </t>
    </r>
    <r>
      <rPr>
        <b/>
        <sz val="10"/>
        <rFont val="Arial"/>
        <family val="2"/>
      </rPr>
      <t>(Averaged Monthly)</t>
    </r>
  </si>
  <si>
    <t>Life</t>
  </si>
  <si>
    <t>Total Monthly Insurance</t>
  </si>
  <si>
    <t>Payments (Lease or Financed)</t>
  </si>
  <si>
    <t xml:space="preserve"> Auto Fixed</t>
  </si>
  <si>
    <t>Total Auto Fixed</t>
  </si>
  <si>
    <t>Total Auto Variable</t>
  </si>
  <si>
    <t>Gasoline</t>
  </si>
  <si>
    <t xml:space="preserve"> Other Fixed Expenses</t>
  </si>
  <si>
    <t>Restaurants/ Take Out</t>
  </si>
  <si>
    <t>Entertainment</t>
  </si>
  <si>
    <t>Charity/ Donations</t>
  </si>
  <si>
    <t>Gifts Given</t>
  </si>
  <si>
    <t>Pet Expenses</t>
  </si>
  <si>
    <t>Toys/Sports</t>
  </si>
  <si>
    <t xml:space="preserve">  Other Variable Expenses</t>
  </si>
  <si>
    <t>Other Variable 1</t>
  </si>
  <si>
    <t>Other Variable 2</t>
  </si>
  <si>
    <t xml:space="preserve"> Utilities Fixed</t>
  </si>
  <si>
    <t>Subscriptions</t>
  </si>
  <si>
    <t>Total Other Fixed Expenses</t>
  </si>
  <si>
    <t>Total Other Variable Expenses</t>
  </si>
  <si>
    <t xml:space="preserve"> Health</t>
  </si>
  <si>
    <t>Medications &amp; Related Expenses</t>
  </si>
  <si>
    <t>Total Variable Health Expenses</t>
  </si>
  <si>
    <t>Day Care</t>
  </si>
  <si>
    <t>Total Education</t>
  </si>
  <si>
    <r>
      <t>Education</t>
    </r>
    <r>
      <rPr>
        <b/>
        <sz val="10"/>
        <rFont val="Arial"/>
        <family val="2"/>
      </rPr>
      <t xml:space="preserve"> (Divide tuition over 12 Mos.)</t>
    </r>
  </si>
  <si>
    <t>Other Variable Housing</t>
  </si>
  <si>
    <t>Other Food and Clothing</t>
  </si>
  <si>
    <t>Monthly Gifts</t>
  </si>
  <si>
    <t>Investment Income</t>
  </si>
  <si>
    <t>Other Monthly  Income:</t>
  </si>
  <si>
    <t>(P) Pay Stubs, (E) Estimates (O) Other</t>
  </si>
  <si>
    <t>(B) Bills         (C) Checks     (E) Estimates</t>
  </si>
  <si>
    <t>E</t>
  </si>
  <si>
    <t>B</t>
  </si>
  <si>
    <t>C</t>
  </si>
  <si>
    <t>P</t>
  </si>
  <si>
    <t>O</t>
  </si>
  <si>
    <t>Total Variable Food/Clothing Expenses</t>
  </si>
  <si>
    <t>Expenses:</t>
  </si>
  <si>
    <t>Year End Bonus</t>
  </si>
  <si>
    <t>Tax Refund</t>
  </si>
  <si>
    <t>Gifts Received</t>
  </si>
  <si>
    <t>Other</t>
  </si>
  <si>
    <t>Total Periodic Income</t>
  </si>
  <si>
    <t>Total Periodic Expenses</t>
  </si>
  <si>
    <t>Appliance Replacement/Purchase</t>
  </si>
  <si>
    <t>Simchas &amp; Parties</t>
  </si>
  <si>
    <t>Summer Camps- Day Camp</t>
  </si>
  <si>
    <t>Summer Camps- Sleepover</t>
  </si>
  <si>
    <t>Computers &amp; Electronics</t>
  </si>
  <si>
    <t>Others</t>
  </si>
  <si>
    <t>Net of Periodic Income and Expenses</t>
  </si>
  <si>
    <t>Net Monthly Cash Flow …………….…..….………….……………………….………………………………..</t>
  </si>
  <si>
    <t>Total Variable Expenses…………….…..….………….……………………….………………………………..</t>
  </si>
  <si>
    <t>Total Fixed Expenses…………….…..….………….……………………….………………………………..</t>
  </si>
  <si>
    <t>Total Monthly Income…………….…..….………….……………………….………………………………..</t>
  </si>
  <si>
    <t>(B) Bills         (C) Checks/CC  (E) Estimates</t>
  </si>
  <si>
    <t>(B) Bills           (C) Checks/CC    (E) Estimates</t>
  </si>
  <si>
    <t>Y</t>
  </si>
  <si>
    <t>N</t>
  </si>
  <si>
    <t>School 1- # of Children</t>
  </si>
  <si>
    <t>School 2- # of Children</t>
  </si>
  <si>
    <t>School 3- # of Children</t>
  </si>
  <si>
    <t>Instructions:</t>
  </si>
  <si>
    <t>If other fixed expenses exist, cross out "Other" and list the expense</t>
  </si>
  <si>
    <r>
      <rPr>
        <b/>
        <u/>
        <sz val="10"/>
        <rFont val="Arial"/>
        <family val="2"/>
      </rPr>
      <t>Variable Expenses-</t>
    </r>
    <r>
      <rPr>
        <sz val="10"/>
        <rFont val="Arial"/>
        <family val="2"/>
      </rPr>
      <t xml:space="preserve"> Some variable expenses are relatively consistent while others tend to fluctuate wildly from month to month and they are hard to predict in advance.  For this reason, it would be important to get multiple months of sources to complete those line items that fluctuate.</t>
    </r>
  </si>
  <si>
    <t>Real Estate taxes (paid directly by you)</t>
  </si>
  <si>
    <t>Use averages for all of these, even if they fluctuate month-to-month</t>
  </si>
  <si>
    <t>Physician Out of Pocket (&amp; Co pays)</t>
  </si>
  <si>
    <t>Dental/Vision (Divide annual)</t>
  </si>
  <si>
    <t>Repairs/Maintenance/Improvements</t>
  </si>
  <si>
    <t>Vacations Expenses</t>
  </si>
  <si>
    <t>Balance owed For Loans to Gmachs-List with monthly payment</t>
  </si>
  <si>
    <t>Grocery Store (Food &amp; Other)</t>
  </si>
  <si>
    <t>Other Food/Non-Food- Related (i.e., Target, Walmart other)</t>
  </si>
  <si>
    <t>New Clothing, Shoes etc..</t>
  </si>
  <si>
    <t>Other Food- Coffee, Snacks</t>
  </si>
  <si>
    <t>ASSETS</t>
  </si>
  <si>
    <t>TOTAL ASSETS</t>
  </si>
  <si>
    <t>Total Fixed Expenses</t>
  </si>
  <si>
    <t>Total Variable Expenses</t>
  </si>
  <si>
    <t>Long Term Assets</t>
  </si>
  <si>
    <t xml:space="preserve">  Home Owned (estimated market value)</t>
  </si>
  <si>
    <t>Short Term Assets</t>
  </si>
  <si>
    <t>Long Term Liabilities</t>
  </si>
  <si>
    <t>Include Gemachs, Student Loans, Personal Loans, Family Loans and all other</t>
  </si>
  <si>
    <t>Past Due Bills</t>
  </si>
  <si>
    <t xml:space="preserve">       Utilities</t>
  </si>
  <si>
    <t xml:space="preserve">       Mortgage/Rent</t>
  </si>
  <si>
    <t xml:space="preserve">       Medical/Dental Bills</t>
  </si>
  <si>
    <t xml:space="preserve">       Others</t>
  </si>
  <si>
    <t xml:space="preserve">  Other Long Term Assets</t>
  </si>
  <si>
    <t xml:space="preserve">   Other Long Term Liabilities</t>
  </si>
  <si>
    <t>Total Past Due Bills</t>
  </si>
  <si>
    <t>Total Credit Card Debt</t>
  </si>
  <si>
    <t>Total Loan Debt</t>
  </si>
  <si>
    <t>Enter numbers below</t>
  </si>
  <si>
    <t>E-Mail Addresses</t>
  </si>
  <si>
    <t>Husband</t>
  </si>
  <si>
    <t>Wife</t>
  </si>
  <si>
    <t>Demographic Information (Page 1 of 5)</t>
  </si>
  <si>
    <t>Monthly Income and Fixed Expenses (Page 2 of 5)</t>
  </si>
  <si>
    <t>Monthly Variable Expenses (Page 3 of 5)</t>
  </si>
  <si>
    <t>Periodic (Annual) Income/Expenses &amp; Summary</t>
  </si>
  <si>
    <t>Other Fixed Auto Expenses</t>
  </si>
  <si>
    <t>Home Repairs (Not included in page 3)</t>
  </si>
  <si>
    <t>Home Improvements (Not included in page 3)</t>
  </si>
  <si>
    <t>Life  Insurance  (Paid directly by you, not included on page 2)</t>
  </si>
  <si>
    <t>Health Insurance (Not subtracted from paycheck)</t>
  </si>
  <si>
    <t>Auto Insurance  (Not included in page 2)</t>
  </si>
  <si>
    <t>Balance Sheet  (Page 5 of 5)</t>
  </si>
  <si>
    <t>This summary is calculated from the numbers supplied above.</t>
  </si>
  <si>
    <t xml:space="preserve">CHILDREN </t>
  </si>
  <si>
    <t>CONTACT INFO</t>
  </si>
  <si>
    <t>Home</t>
  </si>
  <si>
    <t>Cell Husband</t>
  </si>
  <si>
    <t>Cell Wife</t>
  </si>
  <si>
    <t xml:space="preserve">Telephone Numbers:   </t>
  </si>
  <si>
    <r>
      <rPr>
        <b/>
        <i/>
        <sz val="11"/>
        <rFont val="Arial"/>
        <family val="2"/>
      </rPr>
      <t>Only include items not included elsewhere</t>
    </r>
    <r>
      <rPr>
        <b/>
        <sz val="14"/>
        <rFont val="Arial"/>
        <family val="2"/>
      </rPr>
      <t xml:space="preserve"> (Page 4 of 5)</t>
    </r>
  </si>
  <si>
    <t>(P) Pay Stubs (E) Estimates (O) Other</t>
  </si>
  <si>
    <t xml:space="preserve">   (Mortgage Interest Rate)</t>
  </si>
  <si>
    <t xml:space="preserve">Shul Membership </t>
  </si>
  <si>
    <t>Amount (Month)</t>
  </si>
  <si>
    <t>Amount (Annual)</t>
  </si>
  <si>
    <t>Current Amount</t>
  </si>
  <si>
    <t>Do not include Insurance here if included on Page 2</t>
  </si>
  <si>
    <t>Do not include if included on Page 3 (Savings)</t>
  </si>
  <si>
    <t xml:space="preserve">  Retirement Investments 401K/IRA/KEOGH</t>
  </si>
  <si>
    <r>
      <rPr>
        <b/>
        <sz val="10"/>
        <rFont val="Arial"/>
        <family val="2"/>
      </rPr>
      <t>Instructions:</t>
    </r>
    <r>
      <rPr>
        <sz val="10"/>
        <rFont val="Arial"/>
        <family val="2"/>
      </rPr>
      <t xml:space="preserve"> This form asks for a lot of detail. It is important to use any available documentation to support the numbers that are included in the form.  Documentation might include pay stubs, bills, credit card receipts and bills, checks and bank statements.  Estimates should be used as a last resort.  Though precise numbers are ideally better than estimates, do not delay the completion of these forms in an effort to be perfectly precise.   </t>
    </r>
  </si>
  <si>
    <t>Insert any additional information that might be useful in this area:</t>
  </si>
  <si>
    <t>Age</t>
  </si>
  <si>
    <t>School Attending</t>
  </si>
  <si>
    <t>Single?</t>
  </si>
  <si>
    <t>Married</t>
  </si>
  <si>
    <t>Single</t>
  </si>
  <si>
    <t xml:space="preserve">B </t>
  </si>
  <si>
    <t>Salary-Husband</t>
  </si>
  <si>
    <t>Salary-Wife</t>
  </si>
  <si>
    <t>Please read the statement to the left and sign below</t>
  </si>
  <si>
    <t>Tutors/Lessons</t>
  </si>
  <si>
    <t>Other school-related expenses (Books, trips)</t>
  </si>
  <si>
    <t>Balance Owed</t>
  </si>
  <si>
    <t>Monthly Paymt</t>
  </si>
  <si>
    <t>Interest Rate</t>
  </si>
  <si>
    <t>Monthly payments to savings or investments</t>
  </si>
  <si>
    <t>Car Emissions Testing and Registration</t>
  </si>
  <si>
    <t>Furniture Purchase</t>
  </si>
  <si>
    <t>Balance Amount</t>
  </si>
  <si>
    <t>Credit Card, Debt &amp; Savings Expenses</t>
  </si>
  <si>
    <t>Total Monthly Credit Card, Debt and Savings Expenses</t>
  </si>
  <si>
    <t>Balance</t>
  </si>
  <si>
    <t>Homeowners' Insurance (Paid directly; Not included in Mortg.)</t>
  </si>
  <si>
    <t>Causes of financial difficulties (please provide details):</t>
  </si>
  <si>
    <t>Postage/Mailing Supplies</t>
  </si>
  <si>
    <t>Annual or Periodic Expenses</t>
  </si>
  <si>
    <t>Annual or Periodic Income:</t>
  </si>
  <si>
    <t>Vacations &amp; travel unrelated to daily activity (going away for Shabbos)</t>
  </si>
  <si>
    <t>401K/IRA/KEOGH Contribution (not subtracted from income on Pg. 2)</t>
  </si>
  <si>
    <t>Shaitel Care, Jewelry</t>
  </si>
  <si>
    <t>Gifts to others (Weddings, Bnai Mitzvah etc..)</t>
  </si>
  <si>
    <r>
      <t xml:space="preserve">Credit Card 1  </t>
    </r>
    <r>
      <rPr>
        <b/>
        <sz val="8"/>
        <rFont val="Arial"/>
        <family val="2"/>
      </rPr>
      <t xml:space="preserve">(Insert Name Below) </t>
    </r>
  </si>
  <si>
    <r>
      <t xml:space="preserve">Credit Card 2  </t>
    </r>
    <r>
      <rPr>
        <b/>
        <sz val="8"/>
        <rFont val="Arial"/>
        <family val="2"/>
      </rPr>
      <t xml:space="preserve">(Insert Name Below) </t>
    </r>
  </si>
  <si>
    <r>
      <t xml:space="preserve">Credit Card 3  </t>
    </r>
    <r>
      <rPr>
        <b/>
        <sz val="8"/>
        <rFont val="Arial"/>
        <family val="2"/>
      </rPr>
      <t xml:space="preserve">(Insert Name Below) </t>
    </r>
  </si>
  <si>
    <r>
      <t xml:space="preserve">Credit Card 4  </t>
    </r>
    <r>
      <rPr>
        <b/>
        <sz val="8"/>
        <rFont val="Arial"/>
        <family val="2"/>
      </rPr>
      <t xml:space="preserve">(Insert Name Below) </t>
    </r>
  </si>
  <si>
    <r>
      <t xml:space="preserve">Credit Card 5  </t>
    </r>
    <r>
      <rPr>
        <b/>
        <sz val="8"/>
        <rFont val="Arial"/>
        <family val="2"/>
      </rPr>
      <t xml:space="preserve">(Insert Name Below) </t>
    </r>
  </si>
  <si>
    <r>
      <t xml:space="preserve">Credit Card 6  </t>
    </r>
    <r>
      <rPr>
        <b/>
        <sz val="8"/>
        <rFont val="Arial"/>
        <family val="2"/>
      </rPr>
      <t xml:space="preserve">(Insert Name Below) </t>
    </r>
  </si>
  <si>
    <r>
      <t xml:space="preserve">Loan 1  </t>
    </r>
    <r>
      <rPr>
        <b/>
        <sz val="8"/>
        <rFont val="Arial"/>
        <family val="2"/>
      </rPr>
      <t xml:space="preserve">(Insert Name Below) </t>
    </r>
  </si>
  <si>
    <r>
      <t xml:space="preserve">Loan 2  </t>
    </r>
    <r>
      <rPr>
        <b/>
        <sz val="8"/>
        <rFont val="Arial"/>
        <family val="2"/>
      </rPr>
      <t xml:space="preserve">(Insert Name Below) </t>
    </r>
  </si>
  <si>
    <r>
      <t xml:space="preserve">Loan 3  </t>
    </r>
    <r>
      <rPr>
        <b/>
        <sz val="8"/>
        <rFont val="Arial"/>
        <family val="2"/>
      </rPr>
      <t xml:space="preserve">(Insert Name Below) </t>
    </r>
  </si>
  <si>
    <r>
      <t>Indicate which phone number and E-mail below should be the primary ones for contacting you</t>
    </r>
    <r>
      <rPr>
        <b/>
        <sz val="12"/>
        <rFont val="Arial"/>
        <family val="2"/>
      </rPr>
      <t xml:space="preserve"> (Put a P next to the "Primary")</t>
    </r>
  </si>
  <si>
    <t>Other Monthly  Income (2nd job, home business, etc)</t>
  </si>
  <si>
    <t>In this section, it should be possible to get most of this information from recent bills or checks. Mortgage payments generally include real estate taxes and home insurance.</t>
  </si>
  <si>
    <t>Total Long Term Assets</t>
  </si>
  <si>
    <t>Total Short Term Assets</t>
  </si>
  <si>
    <t>Total Short Term Liabilities</t>
  </si>
  <si>
    <t>Total Long Term Liabilities</t>
  </si>
  <si>
    <t>Yes</t>
  </si>
  <si>
    <t>No</t>
  </si>
  <si>
    <t>Typically, tuition payments are divided to be paid over 12 payment periods or 10 payment periods.  If payments are over 12 months, put that number in these cells.  If payments are made over 10 months, multiply the monthly payment amount by 10 and then divide by 12.</t>
  </si>
  <si>
    <t>Months Overdue</t>
  </si>
  <si>
    <t>Monthly Cash Flow including periodic expenses ………………………………………………………………</t>
  </si>
  <si>
    <r>
      <rPr>
        <b/>
        <sz val="12"/>
        <rFont val="Arial"/>
        <family val="2"/>
      </rPr>
      <t>Pesach</t>
    </r>
    <r>
      <rPr>
        <sz val="12"/>
        <rFont val="Arial"/>
        <family val="2"/>
      </rPr>
      <t>- include food, kitchen, travel (gas, tolls, lodging) Matzos, clothing and other expenses</t>
    </r>
  </si>
  <si>
    <r>
      <rPr>
        <b/>
        <sz val="12"/>
        <rFont val="Arial"/>
        <family val="2"/>
      </rPr>
      <t>Shavous</t>
    </r>
    <r>
      <rPr>
        <sz val="12"/>
        <rFont val="Arial"/>
        <family val="2"/>
      </rPr>
      <t>- include food, kitchen, travel (gas, tolls, lodging), clothing &amp; other expenses</t>
    </r>
  </si>
  <si>
    <r>
      <rPr>
        <b/>
        <sz val="12"/>
        <rFont val="Arial"/>
        <family val="2"/>
      </rPr>
      <t>Rosh Hashannah through Succos</t>
    </r>
    <r>
      <rPr>
        <sz val="12"/>
        <rFont val="Arial"/>
        <family val="2"/>
      </rPr>
      <t>-include food, kitchen, travel (gas, tolls, lodging) Lulav/Esrog/Sukkah, clothing &amp; other expenses</t>
    </r>
  </si>
  <si>
    <t>Yom Tov/Chag Expenses</t>
  </si>
  <si>
    <t>Net of Periodic Income and Expenses ………………………………………………………….</t>
  </si>
  <si>
    <r>
      <rPr>
        <b/>
        <sz val="12"/>
        <rFont val="Arial"/>
        <family val="2"/>
      </rPr>
      <t>Chanukah/Purim</t>
    </r>
    <r>
      <rPr>
        <sz val="12"/>
        <rFont val="Arial"/>
        <family val="2"/>
      </rPr>
      <t>- Gifts, food (Seuda, Mishloach Manos), travel</t>
    </r>
  </si>
  <si>
    <t>LIABILITIES- Short-Term Liabilities</t>
  </si>
  <si>
    <t>Credit Cards</t>
  </si>
  <si>
    <t>This information will be pulled automatically from page 3</t>
  </si>
  <si>
    <t>Int. Rate</t>
  </si>
  <si>
    <t>Phone- Cell  (All cell phones)</t>
  </si>
  <si>
    <t>Auto all vehicles</t>
  </si>
  <si>
    <t>Other Fixed  Expenses</t>
  </si>
  <si>
    <t>Periodic Expenses- These expenses are only those that do not occur on a monthly basis.  Items that are paid for periodically, like insurance, could be included either on a monthly average basis or as a large periodic payment.  Choose one or the other, not both.</t>
  </si>
  <si>
    <t xml:space="preserve">   First Mortgage</t>
  </si>
  <si>
    <t xml:space="preserve">   Second Mortgage/Home Equity</t>
  </si>
  <si>
    <t>Auto and Commuting</t>
  </si>
  <si>
    <t>Manitenance/Repairs</t>
  </si>
  <si>
    <t xml:space="preserve">   (2nd Mortgage Interest Rate)</t>
  </si>
  <si>
    <t>Historical Financial Worksheet</t>
  </si>
  <si>
    <t>Commuting/Parking/Taxis/Tolls</t>
  </si>
  <si>
    <r>
      <rPr>
        <b/>
        <u/>
        <sz val="12"/>
        <rFont val="Arial"/>
        <family val="2"/>
      </rPr>
      <t xml:space="preserve">Summary Annual Cash Flow- Includes Periodic Income and Expenses </t>
    </r>
    <r>
      <rPr>
        <i/>
        <sz val="12"/>
        <rFont val="Arial"/>
        <family val="2"/>
      </rPr>
      <t>(Do not enter data here)</t>
    </r>
  </si>
  <si>
    <r>
      <t>Summary Monthly Cash Flow- Excludes Periodic Income and Expenses</t>
    </r>
    <r>
      <rPr>
        <b/>
        <sz val="12"/>
        <rFont val="Arial"/>
        <family val="2"/>
      </rPr>
      <t xml:space="preserve"> </t>
    </r>
    <r>
      <rPr>
        <i/>
        <sz val="12"/>
        <rFont val="Arial"/>
        <family val="2"/>
      </rPr>
      <t>(Do not enter data here)</t>
    </r>
  </si>
  <si>
    <t>Husband Gross Salary</t>
  </si>
  <si>
    <t>Other Deductions</t>
  </si>
  <si>
    <t>Wife Gross Salary</t>
  </si>
  <si>
    <t>Husband Net Take Home Pay</t>
  </si>
  <si>
    <t>Wife Net Take Home Pay</t>
  </si>
  <si>
    <t>Water/Sewer (Typically billed quarterly so divide actual bill by 3)</t>
  </si>
  <si>
    <t>Homeowners (Not included in Mortgage)/ Personal Article Renters</t>
  </si>
  <si>
    <t xml:space="preserve">Health  (Not withheld in pay stubs) </t>
  </si>
  <si>
    <t>Disability (Not withheld in pay stubs)</t>
  </si>
  <si>
    <r>
      <t xml:space="preserve">Complete the Income section by indicating monthly totals.  In some cases, income is paid every two weeks or monthly. Be sure to calculate a </t>
    </r>
    <r>
      <rPr>
        <b/>
        <i/>
        <sz val="10"/>
        <rFont val="Arial"/>
        <family val="2"/>
      </rPr>
      <t xml:space="preserve">monthly </t>
    </r>
    <r>
      <rPr>
        <sz val="10"/>
        <rFont val="Arial"/>
        <family val="2"/>
      </rPr>
      <t xml:space="preserve">average.  Also, it is important to arrive at </t>
    </r>
    <r>
      <rPr>
        <b/>
        <i/>
        <u/>
        <sz val="10"/>
        <rFont val="Arial"/>
        <family val="2"/>
      </rPr>
      <t>net</t>
    </r>
    <r>
      <rPr>
        <b/>
        <u/>
        <sz val="10"/>
        <rFont val="Arial"/>
        <family val="2"/>
      </rPr>
      <t xml:space="preserve"> income by either itemizing deductions from the Gross Salary or by putting the amount on the paycheck in the "Take Home Pay" (Yellow) cell.</t>
    </r>
    <r>
      <rPr>
        <sz val="10"/>
        <rFont val="Arial"/>
        <family val="2"/>
      </rPr>
      <t xml:space="preserve">  Also include the source of how you know these numbers. If this is completed electronically, there are drop down menus that appear once the cursor hovers over the cell.</t>
    </r>
  </si>
  <si>
    <t>Note: Do not put any information into cells that are yellow  (Except if net pay in input directly).  They will be calculated automatically.</t>
  </si>
  <si>
    <t>Healthcare deduction</t>
  </si>
  <si>
    <t>Retirement deduction</t>
  </si>
  <si>
    <t>Federal Tax Deduction</t>
  </si>
  <si>
    <t>State and Local Tax Deduction</t>
  </si>
  <si>
    <t>Monthly Gifts Received</t>
  </si>
  <si>
    <t>Investment Income Received</t>
  </si>
  <si>
    <t>Alimony/Child Support Received</t>
  </si>
  <si>
    <t>Government Support (Food stamps, WIC) Received</t>
  </si>
  <si>
    <t>Net Annual Cash Flow ………………………………………………………………….</t>
  </si>
  <si>
    <t>Monthly Cash Flow X 12 (with periodic expenses)……………………………………...………………….…</t>
  </si>
  <si>
    <r>
      <rPr>
        <b/>
        <sz val="10"/>
        <color indexed="8"/>
        <rFont val="Arial"/>
        <family val="2"/>
      </rPr>
      <t>Important Note</t>
    </r>
    <r>
      <rPr>
        <sz val="10"/>
        <color indexed="8"/>
        <rFont val="Arial"/>
        <family val="2"/>
      </rPr>
      <t xml:space="preserve">: The first step of the process is for a family to complete this form. It serves two similar important purposes.  1) The primary purpose is to enable a client family to understand their financial situation, in detail. For some families, this is the first time that a comprehensive view of finances has been developed.  2) The secondary purpose is to enable coaches to understand the family's financial situation so that productive counseling sessions can begin. It is therefore importatant to complete them to the best of a family's ability so that the process can be most productive.  Historical expenses should be used as a reference to complete this form. If known expenses are being anticipated, they could be included. </t>
    </r>
    <r>
      <rPr>
        <b/>
        <i/>
        <sz val="10"/>
        <color indexed="8"/>
        <rFont val="Arial"/>
        <family val="2"/>
      </rPr>
      <t>The information in this form is used only for the aforementioned purposes and not to submit anywhere for any other purposes, unless a release is signed by the  client.</t>
    </r>
  </si>
  <si>
    <r>
      <t>By submitting this form eithe</t>
    </r>
    <r>
      <rPr>
        <sz val="10"/>
        <color indexed="8"/>
        <rFont val="Arial"/>
        <family val="2"/>
      </rPr>
      <t xml:space="preserve">r electronically or in print form and/or signing below the submitters and/or the undersigned (i) confirm that the information in this form and any other information provided to Living Smarter Jewish is accurate and (ii) acknowledge that: Living Smarter Jewish is a non-profit organization which is run primarily by volunteers who may lack relevant professional training or credentials and that professional service-providers in the marketplace may offer better advice and strategies; no professional or fiduciary relationship is or will be established as a result of interactions with Living Smarter Jewish and its personnel; and Living Smarter Jewish and its personnel are not liable for any damages or losses of any nature arising out of interactions with or advice or strategies given by Living Smarter Jewish and its personnel.  Signed:___________________________________________________________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</si>
</sst>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_(&quot;$&quot;* #,##0.0_);_(&quot;$&quot;* \(#,##0.0\);_(&quot;$&quot;* &quot;-&quot;??_);_(@_)"/>
    <numFmt numFmtId="166" formatCode="_(&quot;$&quot;* #,##0_);_(&quot;$&quot;* \(#,##0\);_(&quot;$&quot;* &quot;-&quot;??_);_(@_)"/>
    <numFmt numFmtId="167" formatCode="[&lt;=9999999]###\-####;\(###\)\ ###\-####"/>
    <numFmt numFmtId="168" formatCode="0.0%"/>
  </numFmts>
  <fonts count="35">
    <font>
      <sz val="10"/>
      <name val="Arial"/>
    </font>
    <font>
      <sz val="10"/>
      <name val="Arial"/>
      <family val="2"/>
    </font>
    <font>
      <sz val="12"/>
      <name val="Arial"/>
      <family val="2"/>
    </font>
    <font>
      <b/>
      <sz val="12"/>
      <name val="Arial"/>
      <family val="2"/>
    </font>
    <font>
      <sz val="14"/>
      <name val="Arial"/>
      <family val="2"/>
    </font>
    <font>
      <b/>
      <sz val="14"/>
      <name val="Arial"/>
      <family val="2"/>
    </font>
    <font>
      <sz val="12"/>
      <name val="Arial"/>
      <family val="2"/>
    </font>
    <font>
      <sz val="10"/>
      <name val="Arial"/>
      <family val="2"/>
    </font>
    <font>
      <b/>
      <sz val="10"/>
      <name val="Arial"/>
      <family val="2"/>
    </font>
    <font>
      <b/>
      <u/>
      <sz val="12"/>
      <name val="Arial"/>
      <family val="2"/>
    </font>
    <font>
      <sz val="9"/>
      <name val="Arial"/>
      <family val="2"/>
    </font>
    <font>
      <sz val="8"/>
      <name val="Arial"/>
      <family val="2"/>
    </font>
    <font>
      <i/>
      <sz val="12"/>
      <name val="Arial"/>
      <family val="2"/>
    </font>
    <font>
      <b/>
      <u/>
      <sz val="16"/>
      <name val="Arial"/>
      <family val="2"/>
    </font>
    <font>
      <b/>
      <u/>
      <sz val="10"/>
      <name val="Arial"/>
      <family val="2"/>
    </font>
    <font>
      <b/>
      <sz val="18"/>
      <name val="Arial"/>
      <family val="2"/>
    </font>
    <font>
      <b/>
      <i/>
      <sz val="11"/>
      <name val="Arial"/>
      <family val="2"/>
    </font>
    <font>
      <sz val="16"/>
      <name val="Arial"/>
      <family val="2"/>
    </font>
    <font>
      <sz val="10"/>
      <color indexed="10"/>
      <name val="Arial"/>
      <family val="2"/>
    </font>
    <font>
      <b/>
      <sz val="8"/>
      <name val="Arial"/>
      <family val="2"/>
    </font>
    <font>
      <b/>
      <i/>
      <sz val="10"/>
      <name val="Arial"/>
      <family val="2"/>
    </font>
    <font>
      <b/>
      <u/>
      <sz val="8"/>
      <name val="Arial"/>
      <family val="2"/>
    </font>
    <font>
      <i/>
      <sz val="12"/>
      <name val="BernhardMod BT"/>
      <family val="1"/>
    </font>
    <font>
      <sz val="11"/>
      <name val="Arial"/>
      <family val="2"/>
    </font>
    <font>
      <sz val="10"/>
      <color indexed="8"/>
      <name val="Arial"/>
      <family val="2"/>
    </font>
    <font>
      <b/>
      <i/>
      <u/>
      <sz val="10"/>
      <name val="Arial"/>
      <family val="2"/>
    </font>
    <font>
      <b/>
      <i/>
      <sz val="12"/>
      <name val="Arial"/>
      <family val="2"/>
    </font>
    <font>
      <b/>
      <sz val="10"/>
      <color indexed="8"/>
      <name val="Arial"/>
      <family val="2"/>
    </font>
    <font>
      <b/>
      <i/>
      <sz val="10"/>
      <color indexed="8"/>
      <name val="Arial"/>
      <family val="2"/>
    </font>
    <font>
      <sz val="10"/>
      <color theme="0"/>
      <name val="Arial"/>
      <family val="2"/>
    </font>
    <font>
      <sz val="10"/>
      <color rgb="FF000000"/>
      <name val="Arial"/>
      <family val="2"/>
    </font>
    <font>
      <sz val="10"/>
      <color theme="1"/>
      <name val="Arial"/>
      <family val="2"/>
    </font>
    <font>
      <b/>
      <sz val="10"/>
      <color rgb="FF000000"/>
      <name val="Arial"/>
      <family val="2"/>
    </font>
    <font>
      <b/>
      <sz val="9"/>
      <name val="Arial"/>
      <family val="2"/>
    </font>
    <font>
      <sz val="9"/>
      <color theme="0"/>
      <name val="Arial"/>
      <family val="2"/>
    </font>
  </fonts>
  <fills count="13">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52">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right style="thick">
        <color indexed="64"/>
      </right>
      <top style="medium">
        <color indexed="64"/>
      </top>
      <bottom/>
      <diagonal/>
    </border>
    <border>
      <left/>
      <right style="thick">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ck">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03">
    <xf numFmtId="0" fontId="0" fillId="0" borderId="0" xfId="0"/>
    <xf numFmtId="0" fontId="7" fillId="0" borderId="0" xfId="0" applyFont="1"/>
    <xf numFmtId="166" fontId="8" fillId="2" borderId="1" xfId="2" applyNumberFormat="1" applyFont="1" applyFill="1" applyBorder="1" applyProtection="1"/>
    <xf numFmtId="166" fontId="8" fillId="2" borderId="3" xfId="0" applyNumberFormat="1" applyFont="1" applyFill="1" applyBorder="1"/>
    <xf numFmtId="166" fontId="0" fillId="0" borderId="2" xfId="2" applyNumberFormat="1" applyFont="1" applyBorder="1" applyProtection="1">
      <protection locked="0"/>
    </xf>
    <xf numFmtId="166" fontId="7" fillId="0" borderId="2" xfId="2" applyNumberFormat="1" applyFont="1" applyBorder="1" applyProtection="1">
      <protection locked="0"/>
    </xf>
    <xf numFmtId="0" fontId="3" fillId="7" borderId="4" xfId="0" applyFont="1" applyFill="1" applyBorder="1" applyProtection="1">
      <protection locked="0"/>
    </xf>
    <xf numFmtId="0" fontId="2" fillId="7" borderId="3" xfId="0" applyFont="1" applyFill="1" applyBorder="1" applyProtection="1">
      <protection locked="0"/>
    </xf>
    <xf numFmtId="0" fontId="2" fillId="7" borderId="5" xfId="0" applyFont="1" applyFill="1" applyBorder="1" applyProtection="1">
      <protection locked="0"/>
    </xf>
    <xf numFmtId="0" fontId="2" fillId="7" borderId="6" xfId="0" applyFont="1" applyFill="1" applyBorder="1" applyProtection="1">
      <protection locked="0"/>
    </xf>
    <xf numFmtId="0" fontId="2" fillId="0" borderId="3" xfId="0" applyFont="1" applyBorder="1" applyProtection="1">
      <protection locked="0"/>
    </xf>
    <xf numFmtId="166" fontId="6" fillId="0" borderId="3" xfId="2" applyNumberFormat="1" applyFont="1" applyBorder="1" applyProtection="1">
      <protection locked="0"/>
    </xf>
    <xf numFmtId="0" fontId="0" fillId="4" borderId="0" xfId="0" applyFill="1" applyProtection="1">
      <protection locked="0"/>
    </xf>
    <xf numFmtId="0" fontId="2" fillId="7" borderId="4" xfId="0" applyFont="1" applyFill="1" applyBorder="1" applyAlignment="1" applyProtection="1">
      <alignment horizontal="left"/>
      <protection locked="0"/>
    </xf>
    <xf numFmtId="0" fontId="2" fillId="7" borderId="6" xfId="0" applyFont="1" applyFill="1" applyBorder="1" applyAlignment="1" applyProtection="1">
      <alignment horizontal="left"/>
      <protection locked="0"/>
    </xf>
    <xf numFmtId="0" fontId="0" fillId="7" borderId="0" xfId="0" applyFill="1" applyProtection="1">
      <protection locked="0"/>
    </xf>
    <xf numFmtId="0" fontId="0" fillId="7" borderId="7" xfId="0" applyFill="1" applyBorder="1" applyProtection="1">
      <protection locked="0"/>
    </xf>
    <xf numFmtId="0" fontId="0" fillId="0" borderId="0" xfId="0" applyProtection="1">
      <protection locked="0"/>
    </xf>
    <xf numFmtId="0" fontId="0" fillId="4" borderId="8" xfId="0" applyFill="1" applyBorder="1" applyProtection="1">
      <protection locked="0"/>
    </xf>
    <xf numFmtId="0" fontId="0" fillId="4" borderId="9" xfId="0" applyFill="1" applyBorder="1" applyProtection="1">
      <protection locked="0"/>
    </xf>
    <xf numFmtId="0" fontId="0" fillId="8" borderId="0" xfId="0" applyFill="1" applyProtection="1">
      <protection locked="0"/>
    </xf>
    <xf numFmtId="0" fontId="15" fillId="4" borderId="9" xfId="0" applyFont="1" applyFill="1" applyBorder="1" applyAlignment="1" applyProtection="1">
      <alignment horizontal="right"/>
      <protection locked="0"/>
    </xf>
    <xf numFmtId="0" fontId="0" fillId="4" borderId="10" xfId="0" applyFill="1" applyBorder="1" applyProtection="1">
      <protection locked="0"/>
    </xf>
    <xf numFmtId="0" fontId="0" fillId="4" borderId="11" xfId="0" applyFill="1" applyBorder="1" applyProtection="1">
      <protection locked="0"/>
    </xf>
    <xf numFmtId="0" fontId="7" fillId="4" borderId="0" xfId="0" applyFont="1" applyFill="1" applyProtection="1">
      <protection locked="0"/>
    </xf>
    <xf numFmtId="0" fontId="0" fillId="4" borderId="12" xfId="0" applyFill="1" applyBorder="1" applyProtection="1">
      <protection locked="0"/>
    </xf>
    <xf numFmtId="0" fontId="0" fillId="5" borderId="8" xfId="0" applyFill="1" applyBorder="1" applyProtection="1">
      <protection locked="0"/>
    </xf>
    <xf numFmtId="0" fontId="5" fillId="5" borderId="13" xfId="0" applyFont="1" applyFill="1" applyBorder="1" applyProtection="1">
      <protection locked="0"/>
    </xf>
    <xf numFmtId="0" fontId="5" fillId="5" borderId="9" xfId="0" applyFont="1" applyFill="1" applyBorder="1" applyProtection="1">
      <protection locked="0"/>
    </xf>
    <xf numFmtId="0" fontId="0" fillId="5" borderId="9" xfId="0" applyFill="1" applyBorder="1" applyProtection="1">
      <protection locked="0"/>
    </xf>
    <xf numFmtId="0" fontId="0" fillId="5" borderId="10" xfId="0" applyFill="1" applyBorder="1" applyProtection="1">
      <protection locked="0"/>
    </xf>
    <xf numFmtId="0" fontId="0" fillId="5" borderId="11" xfId="0" applyFill="1" applyBorder="1" applyProtection="1">
      <protection locked="0"/>
    </xf>
    <xf numFmtId="0" fontId="0" fillId="5" borderId="12" xfId="0" applyFill="1" applyBorder="1" applyProtection="1">
      <protection locked="0"/>
    </xf>
    <xf numFmtId="0" fontId="3" fillId="4" borderId="0" xfId="0" applyFont="1" applyFill="1" applyProtection="1">
      <protection locked="0"/>
    </xf>
    <xf numFmtId="0" fontId="2" fillId="4" borderId="0" xfId="0" applyFont="1" applyFill="1" applyProtection="1">
      <protection locked="0"/>
    </xf>
    <xf numFmtId="0" fontId="3" fillId="7" borderId="14" xfId="0" applyFont="1" applyFill="1" applyBorder="1" applyProtection="1">
      <protection locked="0"/>
    </xf>
    <xf numFmtId="0" fontId="2" fillId="7" borderId="14" xfId="0" applyFont="1" applyFill="1" applyBorder="1" applyProtection="1">
      <protection locked="0"/>
    </xf>
    <xf numFmtId="0" fontId="6" fillId="7" borderId="6" xfId="0" applyFont="1" applyFill="1" applyBorder="1" applyProtection="1">
      <protection locked="0"/>
    </xf>
    <xf numFmtId="0" fontId="0" fillId="7" borderId="0" xfId="0" applyFill="1" applyAlignment="1" applyProtection="1">
      <alignment vertical="top" wrapText="1"/>
      <protection locked="0"/>
    </xf>
    <xf numFmtId="0" fontId="3" fillId="7" borderId="15" xfId="0" applyFont="1" applyFill="1" applyBorder="1" applyProtection="1">
      <protection locked="0"/>
    </xf>
    <xf numFmtId="0" fontId="7" fillId="7" borderId="0" xfId="0" applyFont="1" applyFill="1" applyProtection="1">
      <protection locked="0"/>
    </xf>
    <xf numFmtId="165" fontId="1" fillId="7" borderId="0" xfId="2" applyNumberFormat="1" applyFont="1" applyFill="1" applyProtection="1">
      <protection locked="0"/>
    </xf>
    <xf numFmtId="0" fontId="0" fillId="5" borderId="16" xfId="0" applyFill="1" applyBorder="1" applyProtection="1">
      <protection locked="0"/>
    </xf>
    <xf numFmtId="0" fontId="0" fillId="5" borderId="7" xfId="0" applyFill="1" applyBorder="1" applyProtection="1">
      <protection locked="0"/>
    </xf>
    <xf numFmtId="0" fontId="0" fillId="5" borderId="17" xfId="0" applyFill="1" applyBorder="1" applyProtection="1">
      <protection locked="0"/>
    </xf>
    <xf numFmtId="0" fontId="0" fillId="5" borderId="0" xfId="0" applyFill="1" applyProtection="1">
      <protection locked="0"/>
    </xf>
    <xf numFmtId="0" fontId="17" fillId="7" borderId="7" xfId="0" applyFont="1" applyFill="1" applyBorder="1" applyAlignment="1" applyProtection="1">
      <alignment vertical="center"/>
      <protection locked="0"/>
    </xf>
    <xf numFmtId="0" fontId="0" fillId="7" borderId="0" xfId="0" applyFill="1" applyAlignment="1" applyProtection="1">
      <alignment vertical="top"/>
      <protection locked="0"/>
    </xf>
    <xf numFmtId="0" fontId="5" fillId="4" borderId="9" xfId="0" applyFont="1" applyFill="1" applyBorder="1" applyProtection="1">
      <protection locked="0"/>
    </xf>
    <xf numFmtId="0" fontId="0" fillId="4" borderId="18" xfId="0" applyFill="1" applyBorder="1" applyProtection="1">
      <protection locked="0"/>
    </xf>
    <xf numFmtId="0" fontId="3" fillId="7" borderId="9" xfId="0" applyFont="1" applyFill="1" applyBorder="1" applyProtection="1">
      <protection locked="0"/>
    </xf>
    <xf numFmtId="0" fontId="0" fillId="7" borderId="9" xfId="0" applyFill="1" applyBorder="1" applyProtection="1">
      <protection locked="0"/>
    </xf>
    <xf numFmtId="0" fontId="0" fillId="7" borderId="10" xfId="0" applyFill="1" applyBorder="1" applyProtection="1">
      <protection locked="0"/>
    </xf>
    <xf numFmtId="0" fontId="3" fillId="7" borderId="0" xfId="0" applyFont="1" applyFill="1" applyProtection="1">
      <protection locked="0"/>
    </xf>
    <xf numFmtId="0" fontId="0" fillId="7" borderId="14" xfId="0" applyFill="1" applyBorder="1" applyProtection="1">
      <protection locked="0"/>
    </xf>
    <xf numFmtId="0" fontId="7" fillId="7" borderId="0" xfId="0" applyFont="1" applyFill="1" applyAlignment="1" applyProtection="1">
      <alignment wrapText="1"/>
      <protection locked="0"/>
    </xf>
    <xf numFmtId="0" fontId="3" fillId="7" borderId="12" xfId="0" applyFont="1" applyFill="1" applyBorder="1" applyAlignment="1" applyProtection="1">
      <alignment horizontal="right"/>
      <protection locked="0"/>
    </xf>
    <xf numFmtId="0" fontId="2" fillId="7" borderId="0" xfId="0" applyFont="1" applyFill="1" applyProtection="1">
      <protection locked="0"/>
    </xf>
    <xf numFmtId="0" fontId="13" fillId="7" borderId="0" xfId="0" applyFont="1" applyFill="1" applyProtection="1">
      <protection locked="0"/>
    </xf>
    <xf numFmtId="0" fontId="9" fillId="7" borderId="0" xfId="0" applyFont="1" applyFill="1" applyProtection="1">
      <protection locked="0"/>
    </xf>
    <xf numFmtId="0" fontId="3" fillId="7" borderId="0" xfId="0" applyFont="1" applyFill="1" applyAlignment="1" applyProtection="1">
      <alignment horizontal="right"/>
      <protection locked="0"/>
    </xf>
    <xf numFmtId="0" fontId="6" fillId="7" borderId="0" xfId="0" applyFont="1" applyFill="1" applyProtection="1">
      <protection locked="0"/>
    </xf>
    <xf numFmtId="0" fontId="8" fillId="4" borderId="3" xfId="0" applyFont="1" applyFill="1" applyBorder="1" applyProtection="1">
      <protection locked="0"/>
    </xf>
    <xf numFmtId="0" fontId="3" fillId="0" borderId="0" xfId="0" applyFont="1" applyProtection="1">
      <protection locked="0"/>
    </xf>
    <xf numFmtId="0" fontId="6" fillId="7" borderId="3" xfId="0" applyFont="1" applyFill="1" applyBorder="1" applyProtection="1">
      <protection locked="0"/>
    </xf>
    <xf numFmtId="0" fontId="3" fillId="4" borderId="12" xfId="0" applyFont="1" applyFill="1" applyBorder="1" applyProtection="1">
      <protection locked="0"/>
    </xf>
    <xf numFmtId="0" fontId="3" fillId="7" borderId="0" xfId="0" applyFont="1" applyFill="1" applyAlignment="1" applyProtection="1">
      <alignment horizontal="center"/>
      <protection locked="0"/>
    </xf>
    <xf numFmtId="0" fontId="0" fillId="4" borderId="16" xfId="0" applyFill="1" applyBorder="1" applyProtection="1">
      <protection locked="0"/>
    </xf>
    <xf numFmtId="0" fontId="0" fillId="4" borderId="7" xfId="0" applyFill="1" applyBorder="1" applyProtection="1">
      <protection locked="0"/>
    </xf>
    <xf numFmtId="0" fontId="0" fillId="4" borderId="17" xfId="0" applyFill="1" applyBorder="1" applyProtection="1">
      <protection locked="0"/>
    </xf>
    <xf numFmtId="0" fontId="13" fillId="4" borderId="0" xfId="0" applyFont="1" applyFill="1" applyAlignment="1" applyProtection="1">
      <alignment horizontal="right"/>
      <protection locked="0"/>
    </xf>
    <xf numFmtId="165" fontId="0" fillId="7" borderId="0" xfId="0" applyNumberFormat="1" applyFill="1" applyProtection="1">
      <protection locked="0"/>
    </xf>
    <xf numFmtId="0" fontId="6" fillId="4" borderId="3" xfId="0" applyFont="1" applyFill="1" applyBorder="1" applyProtection="1">
      <protection locked="0"/>
    </xf>
    <xf numFmtId="0" fontId="6" fillId="7" borderId="7" xfId="0" applyFont="1" applyFill="1" applyBorder="1" applyProtection="1">
      <protection locked="0"/>
    </xf>
    <xf numFmtId="0" fontId="3" fillId="7" borderId="7" xfId="0" applyFont="1" applyFill="1" applyBorder="1" applyAlignment="1" applyProtection="1">
      <alignment horizontal="center"/>
      <protection locked="0"/>
    </xf>
    <xf numFmtId="0" fontId="0" fillId="7" borderId="19" xfId="0" applyFill="1" applyBorder="1" applyProtection="1">
      <protection locked="0"/>
    </xf>
    <xf numFmtId="0" fontId="5" fillId="4" borderId="10" xfId="0" applyFont="1" applyFill="1" applyBorder="1" applyProtection="1">
      <protection locked="0"/>
    </xf>
    <xf numFmtId="0" fontId="3" fillId="7" borderId="20" xfId="0" applyFont="1" applyFill="1" applyBorder="1" applyProtection="1">
      <protection locked="0"/>
    </xf>
    <xf numFmtId="0" fontId="3" fillId="7" borderId="21" xfId="0" applyFont="1" applyFill="1" applyBorder="1" applyProtection="1">
      <protection locked="0"/>
    </xf>
    <xf numFmtId="0" fontId="0" fillId="7" borderId="21" xfId="0" applyFill="1" applyBorder="1" applyProtection="1">
      <protection locked="0"/>
    </xf>
    <xf numFmtId="0" fontId="0" fillId="7" borderId="22" xfId="0" applyFill="1" applyBorder="1" applyProtection="1">
      <protection locked="0"/>
    </xf>
    <xf numFmtId="0" fontId="3" fillId="0" borderId="5" xfId="0" applyFont="1" applyBorder="1" applyProtection="1">
      <protection locked="0"/>
    </xf>
    <xf numFmtId="0" fontId="2" fillId="4" borderId="3" xfId="0" applyFont="1" applyFill="1" applyBorder="1" applyProtection="1">
      <protection locked="0"/>
    </xf>
    <xf numFmtId="0" fontId="7" fillId="0" borderId="0" xfId="0" applyFont="1" applyAlignment="1" applyProtection="1">
      <alignment wrapText="1"/>
      <protection locked="0"/>
    </xf>
    <xf numFmtId="0" fontId="3" fillId="0" borderId="0" xfId="0" applyFont="1" applyAlignment="1" applyProtection="1">
      <alignment horizontal="right"/>
      <protection locked="0"/>
    </xf>
    <xf numFmtId="0" fontId="6" fillId="6" borderId="4" xfId="0" applyFont="1" applyFill="1" applyBorder="1" applyProtection="1">
      <protection locked="0"/>
    </xf>
    <xf numFmtId="0" fontId="6" fillId="6" borderId="6" xfId="0" applyFont="1" applyFill="1" applyBorder="1" applyProtection="1">
      <protection locked="0"/>
    </xf>
    <xf numFmtId="0" fontId="2" fillId="6" borderId="6" xfId="0" applyFont="1" applyFill="1" applyBorder="1" applyProtection="1">
      <protection locked="0"/>
    </xf>
    <xf numFmtId="0" fontId="3" fillId="0" borderId="21" xfId="0" applyFont="1" applyBorder="1" applyProtection="1">
      <protection locked="0"/>
    </xf>
    <xf numFmtId="0" fontId="3" fillId="4" borderId="11" xfId="0" applyFont="1" applyFill="1" applyBorder="1" applyProtection="1">
      <protection locked="0"/>
    </xf>
    <xf numFmtId="0" fontId="0" fillId="7" borderId="12" xfId="0" applyFill="1" applyBorder="1" applyProtection="1">
      <protection locked="0"/>
    </xf>
    <xf numFmtId="0" fontId="5" fillId="4" borderId="0" xfId="0" applyFont="1" applyFill="1" applyAlignment="1" applyProtection="1">
      <alignment horizontal="right"/>
      <protection locked="0"/>
    </xf>
    <xf numFmtId="0" fontId="5" fillId="4" borderId="0" xfId="0" applyFont="1" applyFill="1" applyAlignment="1" applyProtection="1">
      <alignment horizontal="center"/>
      <protection locked="0"/>
    </xf>
    <xf numFmtId="0" fontId="2" fillId="4" borderId="12" xfId="0" applyFont="1" applyFill="1" applyBorder="1" applyProtection="1">
      <protection locked="0"/>
    </xf>
    <xf numFmtId="0" fontId="2" fillId="4" borderId="7" xfId="0" applyFont="1" applyFill="1" applyBorder="1" applyProtection="1">
      <protection locked="0"/>
    </xf>
    <xf numFmtId="0" fontId="2" fillId="4" borderId="18" xfId="0" applyFont="1" applyFill="1" applyBorder="1" applyProtection="1">
      <protection locked="0"/>
    </xf>
    <xf numFmtId="0" fontId="4" fillId="4" borderId="12" xfId="0" applyFont="1" applyFill="1" applyBorder="1" applyProtection="1">
      <protection locked="0"/>
    </xf>
    <xf numFmtId="0" fontId="4" fillId="4" borderId="0" xfId="0" applyFont="1" applyFill="1" applyProtection="1">
      <protection locked="0"/>
    </xf>
    <xf numFmtId="0" fontId="3" fillId="2" borderId="0" xfId="0" applyFont="1" applyFill="1"/>
    <xf numFmtId="0" fontId="8" fillId="2" borderId="0" xfId="0" applyFont="1" applyFill="1"/>
    <xf numFmtId="0" fontId="0" fillId="2" borderId="0" xfId="0" applyFill="1"/>
    <xf numFmtId="166" fontId="8" fillId="2" borderId="0" xfId="0" applyNumberFormat="1" applyFont="1" applyFill="1"/>
    <xf numFmtId="0" fontId="0" fillId="4" borderId="0" xfId="0" applyFill="1"/>
    <xf numFmtId="166" fontId="3" fillId="2" borderId="3" xfId="2" applyNumberFormat="1" applyFont="1" applyFill="1" applyBorder="1" applyProtection="1"/>
    <xf numFmtId="166" fontId="8" fillId="2" borderId="0" xfId="2" applyNumberFormat="1" applyFont="1" applyFill="1" applyBorder="1" applyProtection="1"/>
    <xf numFmtId="0" fontId="6" fillId="7" borderId="4" xfId="0" applyFont="1" applyFill="1" applyBorder="1" applyProtection="1">
      <protection locked="0"/>
    </xf>
    <xf numFmtId="0" fontId="2" fillId="7" borderId="4" xfId="0" applyFont="1" applyFill="1" applyBorder="1" applyProtection="1">
      <protection locked="0"/>
    </xf>
    <xf numFmtId="0" fontId="6" fillId="7" borderId="0" xfId="0" applyFont="1" applyFill="1" applyAlignment="1" applyProtection="1">
      <alignment vertical="top"/>
      <protection locked="0"/>
    </xf>
    <xf numFmtId="0" fontId="2" fillId="7" borderId="3" xfId="0" applyFont="1" applyFill="1" applyBorder="1" applyAlignment="1" applyProtection="1">
      <alignment horizontal="left"/>
      <protection locked="0"/>
    </xf>
    <xf numFmtId="0" fontId="29" fillId="7" borderId="0" xfId="0" applyFont="1" applyFill="1" applyProtection="1">
      <protection locked="0"/>
    </xf>
    <xf numFmtId="0" fontId="0" fillId="7" borderId="0" xfId="0" applyFill="1"/>
    <xf numFmtId="0" fontId="6" fillId="7" borderId="6" xfId="0" applyFont="1" applyFill="1" applyBorder="1" applyAlignment="1" applyProtection="1">
      <alignment horizontal="left"/>
      <protection locked="0"/>
    </xf>
    <xf numFmtId="0" fontId="0" fillId="7" borderId="0" xfId="0" applyFill="1" applyAlignment="1" applyProtection="1">
      <alignment vertical="center"/>
      <protection locked="0"/>
    </xf>
    <xf numFmtId="0" fontId="7" fillId="7" borderId="0" xfId="0" applyFont="1" applyFill="1" applyAlignment="1" applyProtection="1">
      <alignment vertical="top"/>
      <protection locked="0"/>
    </xf>
    <xf numFmtId="0" fontId="11" fillId="7" borderId="0" xfId="0" applyFont="1" applyFill="1" applyProtection="1">
      <protection locked="0"/>
    </xf>
    <xf numFmtId="0" fontId="11" fillId="4" borderId="12" xfId="0" applyFont="1" applyFill="1" applyBorder="1" applyProtection="1">
      <protection locked="0"/>
    </xf>
    <xf numFmtId="0" fontId="0" fillId="7" borderId="11" xfId="0" applyFill="1" applyBorder="1" applyProtection="1">
      <protection locked="0"/>
    </xf>
    <xf numFmtId="166" fontId="8" fillId="7" borderId="0" xfId="2" applyNumberFormat="1" applyFont="1" applyFill="1" applyBorder="1" applyProtection="1">
      <protection locked="0"/>
    </xf>
    <xf numFmtId="0" fontId="2" fillId="0" borderId="6" xfId="0" applyFont="1" applyBorder="1" applyProtection="1">
      <protection locked="0"/>
    </xf>
    <xf numFmtId="0" fontId="6" fillId="0" borderId="6" xfId="0" applyFont="1" applyBorder="1" applyProtection="1">
      <protection locked="0"/>
    </xf>
    <xf numFmtId="0" fontId="11" fillId="7" borderId="9" xfId="0" applyFont="1" applyFill="1" applyBorder="1" applyProtection="1">
      <protection locked="0"/>
    </xf>
    <xf numFmtId="0" fontId="19" fillId="7" borderId="9" xfId="0" applyFont="1" applyFill="1" applyBorder="1" applyProtection="1">
      <protection locked="0"/>
    </xf>
    <xf numFmtId="0" fontId="11" fillId="7" borderId="10" xfId="0" applyFont="1" applyFill="1" applyBorder="1" applyProtection="1">
      <protection locked="0"/>
    </xf>
    <xf numFmtId="0" fontId="19" fillId="7" borderId="0" xfId="0" applyFont="1" applyFill="1" applyProtection="1">
      <protection locked="0"/>
    </xf>
    <xf numFmtId="0" fontId="11" fillId="7" borderId="3" xfId="0" applyFont="1" applyFill="1" applyBorder="1" applyProtection="1">
      <protection locked="0"/>
    </xf>
    <xf numFmtId="0" fontId="11" fillId="0" borderId="3" xfId="0" applyFont="1" applyBorder="1" applyAlignment="1" applyProtection="1">
      <alignment horizontal="center"/>
      <protection locked="0"/>
    </xf>
    <xf numFmtId="166" fontId="11" fillId="0" borderId="2" xfId="2" applyNumberFormat="1" applyFont="1" applyBorder="1" applyProtection="1">
      <protection locked="0"/>
    </xf>
    <xf numFmtId="0" fontId="19" fillId="7" borderId="3" xfId="0" applyFont="1" applyFill="1" applyBorder="1" applyProtection="1">
      <protection locked="0"/>
    </xf>
    <xf numFmtId="0" fontId="19" fillId="4" borderId="3" xfId="0" applyFont="1" applyFill="1" applyBorder="1" applyProtection="1">
      <protection locked="0"/>
    </xf>
    <xf numFmtId="166" fontId="19" fillId="2" borderId="2" xfId="2" applyNumberFormat="1" applyFont="1" applyFill="1" applyBorder="1" applyProtection="1"/>
    <xf numFmtId="0" fontId="19" fillId="0" borderId="0" xfId="0" applyFont="1" applyProtection="1">
      <protection locked="0"/>
    </xf>
    <xf numFmtId="0" fontId="11" fillId="7" borderId="4" xfId="0" applyFont="1" applyFill="1" applyBorder="1" applyProtection="1">
      <protection locked="0"/>
    </xf>
    <xf numFmtId="0" fontId="11" fillId="7" borderId="15" xfId="0" applyFont="1" applyFill="1" applyBorder="1" applyProtection="1">
      <protection locked="0"/>
    </xf>
    <xf numFmtId="0" fontId="11" fillId="4" borderId="3" xfId="0" applyFont="1" applyFill="1" applyBorder="1" applyProtection="1">
      <protection locked="0"/>
    </xf>
    <xf numFmtId="166" fontId="11" fillId="0" borderId="2" xfId="2" applyNumberFormat="1" applyFont="1" applyBorder="1" applyAlignment="1" applyProtection="1">
      <alignment horizontal="right"/>
      <protection locked="0"/>
    </xf>
    <xf numFmtId="0" fontId="19" fillId="4" borderId="12" xfId="0" applyFont="1" applyFill="1" applyBorder="1" applyProtection="1">
      <protection locked="0"/>
    </xf>
    <xf numFmtId="0" fontId="19" fillId="7" borderId="0" xfId="0" applyFont="1" applyFill="1" applyAlignment="1" applyProtection="1">
      <alignment horizontal="center" wrapText="1"/>
      <protection locked="0"/>
    </xf>
    <xf numFmtId="0" fontId="19" fillId="7" borderId="12" xfId="0" applyFont="1" applyFill="1" applyBorder="1" applyAlignment="1" applyProtection="1">
      <alignment horizontal="center" wrapText="1"/>
      <protection locked="0"/>
    </xf>
    <xf numFmtId="0" fontId="11" fillId="7" borderId="3" xfId="0" applyFont="1" applyFill="1" applyBorder="1" applyAlignment="1" applyProtection="1">
      <alignment horizontal="right"/>
      <protection locked="0"/>
    </xf>
    <xf numFmtId="166" fontId="11" fillId="7" borderId="5" xfId="2" applyNumberFormat="1" applyFont="1" applyFill="1" applyBorder="1" applyAlignment="1" applyProtection="1">
      <alignment horizontal="right"/>
      <protection locked="0"/>
    </xf>
    <xf numFmtId="0" fontId="11" fillId="7" borderId="23" xfId="0" applyFont="1" applyFill="1" applyBorder="1" applyAlignment="1" applyProtection="1">
      <alignment horizontal="right"/>
      <protection locked="0"/>
    </xf>
    <xf numFmtId="0" fontId="11" fillId="7" borderId="11" xfId="0" applyFont="1" applyFill="1" applyBorder="1" applyProtection="1">
      <protection locked="0"/>
    </xf>
    <xf numFmtId="0" fontId="11" fillId="7" borderId="24" xfId="0" applyFont="1" applyFill="1" applyBorder="1" applyAlignment="1" applyProtection="1">
      <alignment horizontal="right"/>
      <protection locked="0"/>
    </xf>
    <xf numFmtId="166" fontId="11" fillId="7" borderId="3" xfId="2" applyNumberFormat="1" applyFont="1" applyFill="1" applyBorder="1" applyAlignment="1" applyProtection="1">
      <alignment horizontal="right"/>
      <protection locked="0"/>
    </xf>
    <xf numFmtId="0" fontId="11" fillId="9" borderId="3" xfId="0" applyFont="1" applyFill="1" applyBorder="1" applyAlignment="1" applyProtection="1">
      <alignment horizontal="center"/>
      <protection locked="0"/>
    </xf>
    <xf numFmtId="166" fontId="11" fillId="9" borderId="3" xfId="2" applyNumberFormat="1" applyFont="1" applyFill="1" applyBorder="1" applyProtection="1">
      <protection locked="0"/>
    </xf>
    <xf numFmtId="0" fontId="19" fillId="4" borderId="25" xfId="0" applyFont="1" applyFill="1" applyBorder="1" applyProtection="1">
      <protection locked="0"/>
    </xf>
    <xf numFmtId="166" fontId="19" fillId="2" borderId="17" xfId="2" applyNumberFormat="1" applyFont="1" applyFill="1" applyBorder="1" applyProtection="1"/>
    <xf numFmtId="0" fontId="11" fillId="4" borderId="7" xfId="0" applyFont="1" applyFill="1" applyBorder="1" applyProtection="1">
      <protection locked="0"/>
    </xf>
    <xf numFmtId="0" fontId="19" fillId="4" borderId="7" xfId="0" applyFont="1" applyFill="1" applyBorder="1" applyProtection="1">
      <protection locked="0"/>
    </xf>
    <xf numFmtId="166" fontId="19" fillId="4" borderId="7" xfId="2" applyNumberFormat="1" applyFont="1" applyFill="1" applyBorder="1" applyProtection="1">
      <protection locked="0"/>
    </xf>
    <xf numFmtId="0" fontId="11" fillId="4" borderId="17" xfId="0" applyFont="1" applyFill="1" applyBorder="1" applyProtection="1">
      <protection locked="0"/>
    </xf>
    <xf numFmtId="0" fontId="6" fillId="7" borderId="26" xfId="0" applyFont="1" applyFill="1" applyBorder="1" applyProtection="1">
      <protection locked="0"/>
    </xf>
    <xf numFmtId="0" fontId="6" fillId="0" borderId="0" xfId="0" applyFont="1" applyProtection="1">
      <protection locked="0"/>
    </xf>
    <xf numFmtId="0" fontId="3" fillId="7" borderId="10" xfId="0" applyFont="1" applyFill="1" applyBorder="1" applyProtection="1">
      <protection locked="0"/>
    </xf>
    <xf numFmtId="0" fontId="6" fillId="0" borderId="12" xfId="0" applyFont="1" applyBorder="1" applyProtection="1">
      <protection locked="0"/>
    </xf>
    <xf numFmtId="0" fontId="6" fillId="7" borderId="14" xfId="0" applyFont="1" applyFill="1" applyBorder="1" applyProtection="1">
      <protection locked="0"/>
    </xf>
    <xf numFmtId="0" fontId="6" fillId="7" borderId="12" xfId="0" applyFont="1" applyFill="1" applyBorder="1" applyAlignment="1" applyProtection="1">
      <alignment horizontal="center"/>
      <protection locked="0"/>
    </xf>
    <xf numFmtId="0" fontId="3" fillId="0" borderId="6" xfId="0" applyFont="1" applyBorder="1" applyProtection="1">
      <protection locked="0"/>
    </xf>
    <xf numFmtId="0" fontId="6" fillId="0" borderId="3" xfId="0" applyFont="1" applyBorder="1" applyProtection="1">
      <protection locked="0"/>
    </xf>
    <xf numFmtId="0" fontId="6" fillId="0" borderId="15" xfId="0" applyFont="1" applyBorder="1" applyProtection="1">
      <protection locked="0"/>
    </xf>
    <xf numFmtId="164" fontId="6" fillId="0" borderId="2" xfId="0" applyNumberFormat="1" applyFont="1" applyBorder="1" applyProtection="1">
      <protection locked="0"/>
    </xf>
    <xf numFmtId="0" fontId="3" fillId="0" borderId="3" xfId="0" applyFont="1" applyBorder="1" applyProtection="1">
      <protection locked="0"/>
    </xf>
    <xf numFmtId="0" fontId="3" fillId="0" borderId="15" xfId="0" applyFont="1" applyBorder="1" applyProtection="1">
      <protection locked="0"/>
    </xf>
    <xf numFmtId="0" fontId="6" fillId="0" borderId="27" xfId="0" applyFont="1" applyBorder="1" applyProtection="1">
      <protection locked="0"/>
    </xf>
    <xf numFmtId="0" fontId="6" fillId="7" borderId="19" xfId="0" applyFont="1" applyFill="1" applyBorder="1" applyProtection="1">
      <protection locked="0"/>
    </xf>
    <xf numFmtId="0" fontId="3" fillId="0" borderId="19" xfId="0" applyFont="1" applyBorder="1" applyAlignment="1" applyProtection="1">
      <alignment horizontal="right"/>
      <protection locked="0"/>
    </xf>
    <xf numFmtId="0" fontId="3" fillId="8" borderId="0" xfId="0" applyFont="1" applyFill="1" applyProtection="1">
      <protection locked="0"/>
    </xf>
    <xf numFmtId="0" fontId="6" fillId="8" borderId="0" xfId="0" applyFont="1" applyFill="1" applyProtection="1">
      <protection locked="0"/>
    </xf>
    <xf numFmtId="0" fontId="6" fillId="4" borderId="0" xfId="0" applyFont="1" applyFill="1" applyProtection="1">
      <protection locked="0"/>
    </xf>
    <xf numFmtId="164" fontId="6" fillId="7" borderId="12" xfId="0" applyNumberFormat="1" applyFont="1" applyFill="1" applyBorder="1" applyProtection="1">
      <protection locked="0"/>
    </xf>
    <xf numFmtId="0" fontId="6" fillId="7" borderId="28" xfId="0" applyFont="1" applyFill="1" applyBorder="1" applyProtection="1">
      <protection locked="0"/>
    </xf>
    <xf numFmtId="44" fontId="6" fillId="2" borderId="2" xfId="2" applyFont="1" applyFill="1" applyBorder="1" applyProtection="1"/>
    <xf numFmtId="0" fontId="3" fillId="7" borderId="6" xfId="0" applyFont="1" applyFill="1" applyBorder="1" applyProtection="1">
      <protection locked="0"/>
    </xf>
    <xf numFmtId="44" fontId="6" fillId="0" borderId="2" xfId="2" applyFont="1" applyBorder="1" applyProtection="1">
      <protection locked="0"/>
    </xf>
    <xf numFmtId="44" fontId="6" fillId="3" borderId="2" xfId="2" applyFont="1" applyFill="1" applyBorder="1" applyProtection="1">
      <protection locked="0"/>
    </xf>
    <xf numFmtId="44" fontId="3" fillId="2" borderId="2" xfId="2" applyFont="1" applyFill="1" applyBorder="1" applyProtection="1"/>
    <xf numFmtId="0" fontId="6" fillId="0" borderId="3" xfId="0" applyFont="1" applyBorder="1" applyAlignment="1" applyProtection="1">
      <alignment horizontal="left"/>
      <protection locked="0"/>
    </xf>
    <xf numFmtId="0" fontId="3" fillId="0" borderId="3" xfId="0" applyFont="1" applyBorder="1" applyAlignment="1" applyProtection="1">
      <alignment horizontal="center" wrapText="1"/>
      <protection locked="0"/>
    </xf>
    <xf numFmtId="0" fontId="3" fillId="0" borderId="29" xfId="0" applyFont="1" applyBorder="1" applyAlignment="1" applyProtection="1">
      <alignment horizontal="center"/>
      <protection locked="0"/>
    </xf>
    <xf numFmtId="9" fontId="6" fillId="7" borderId="4" xfId="3" applyFont="1" applyFill="1" applyBorder="1" applyProtection="1">
      <protection locked="0"/>
    </xf>
    <xf numFmtId="44" fontId="6" fillId="0" borderId="2" xfId="2" applyFont="1" applyBorder="1" applyAlignment="1" applyProtection="1">
      <alignment horizontal="center"/>
      <protection locked="0"/>
    </xf>
    <xf numFmtId="44" fontId="3" fillId="2" borderId="2" xfId="2" applyFont="1" applyFill="1" applyBorder="1" applyAlignment="1" applyProtection="1">
      <alignment horizontal="center"/>
    </xf>
    <xf numFmtId="0" fontId="6" fillId="7" borderId="30" xfId="0" applyFont="1" applyFill="1" applyBorder="1" applyProtection="1">
      <protection locked="0"/>
    </xf>
    <xf numFmtId="44" fontId="6" fillId="0" borderId="31" xfId="2" applyFont="1" applyBorder="1" applyProtection="1">
      <protection locked="0"/>
    </xf>
    <xf numFmtId="0" fontId="22" fillId="7" borderId="7" xfId="0" applyFont="1" applyFill="1" applyBorder="1" applyProtection="1">
      <protection locked="0"/>
    </xf>
    <xf numFmtId="0" fontId="3" fillId="7" borderId="32" xfId="0" applyFont="1" applyFill="1" applyBorder="1" applyAlignment="1" applyProtection="1">
      <alignment horizontal="right"/>
      <protection locked="0"/>
    </xf>
    <xf numFmtId="164" fontId="6" fillId="4" borderId="33" xfId="0" applyNumberFormat="1" applyFont="1" applyFill="1" applyBorder="1" applyProtection="1">
      <protection locked="0"/>
    </xf>
    <xf numFmtId="0" fontId="6" fillId="0" borderId="34" xfId="0" applyFont="1" applyBorder="1" applyProtection="1">
      <protection locked="0"/>
    </xf>
    <xf numFmtId="0" fontId="0" fillId="8" borderId="9" xfId="0" applyFill="1" applyBorder="1" applyProtection="1">
      <protection locked="0"/>
    </xf>
    <xf numFmtId="0" fontId="21" fillId="7" borderId="8" xfId="0" applyFont="1" applyFill="1" applyBorder="1" applyProtection="1">
      <protection locked="0"/>
    </xf>
    <xf numFmtId="0" fontId="19" fillId="7" borderId="11" xfId="0" applyFont="1" applyFill="1" applyBorder="1" applyProtection="1">
      <protection locked="0"/>
    </xf>
    <xf numFmtId="0" fontId="19" fillId="7" borderId="12" xfId="0" applyFont="1" applyFill="1" applyBorder="1" applyAlignment="1" applyProtection="1">
      <alignment horizontal="right"/>
      <protection locked="0"/>
    </xf>
    <xf numFmtId="166" fontId="11" fillId="7" borderId="2" xfId="2" applyNumberFormat="1" applyFont="1" applyFill="1" applyBorder="1" applyProtection="1">
      <protection locked="0"/>
    </xf>
    <xf numFmtId="166" fontId="11" fillId="7" borderId="35" xfId="2" applyNumberFormat="1" applyFont="1" applyFill="1" applyBorder="1" applyProtection="1">
      <protection locked="0"/>
    </xf>
    <xf numFmtId="166" fontId="11" fillId="7" borderId="36" xfId="2" applyNumberFormat="1" applyFont="1" applyFill="1" applyBorder="1" applyProtection="1">
      <protection locked="0"/>
    </xf>
    <xf numFmtId="9" fontId="11" fillId="9" borderId="2" xfId="3" applyFont="1" applyFill="1" applyBorder="1" applyProtection="1">
      <protection locked="0"/>
    </xf>
    <xf numFmtId="166" fontId="11" fillId="7" borderId="37" xfId="2" applyNumberFormat="1" applyFont="1" applyFill="1" applyBorder="1" applyProtection="1">
      <protection locked="0"/>
    </xf>
    <xf numFmtId="166" fontId="11" fillId="7" borderId="1" xfId="2" applyNumberFormat="1" applyFont="1" applyFill="1" applyBorder="1" applyProtection="1">
      <protection locked="0"/>
    </xf>
    <xf numFmtId="0" fontId="11" fillId="7" borderId="16" xfId="0" applyFont="1" applyFill="1" applyBorder="1" applyProtection="1">
      <protection locked="0"/>
    </xf>
    <xf numFmtId="166" fontId="11" fillId="0" borderId="2" xfId="2" applyNumberFormat="1" applyFont="1" applyBorder="1" applyAlignment="1" applyProtection="1">
      <alignment horizontal="center"/>
      <protection locked="0"/>
    </xf>
    <xf numFmtId="0" fontId="6" fillId="0" borderId="38" xfId="0" applyFont="1" applyBorder="1" applyProtection="1">
      <protection locked="0"/>
    </xf>
    <xf numFmtId="0" fontId="2" fillId="0" borderId="39" xfId="0" applyFont="1" applyBorder="1" applyProtection="1">
      <protection locked="0"/>
    </xf>
    <xf numFmtId="166" fontId="7" fillId="0" borderId="39" xfId="2" applyNumberFormat="1" applyFont="1" applyBorder="1" applyProtection="1">
      <protection locked="0"/>
    </xf>
    <xf numFmtId="0" fontId="0" fillId="0" borderId="11" xfId="0" applyBorder="1" applyProtection="1">
      <protection locked="0"/>
    </xf>
    <xf numFmtId="166" fontId="7" fillId="3" borderId="2" xfId="2" applyNumberFormat="1" applyFont="1" applyFill="1" applyBorder="1" applyProtection="1">
      <protection locked="0"/>
    </xf>
    <xf numFmtId="0" fontId="3" fillId="0" borderId="11" xfId="0" applyFont="1" applyBorder="1" applyProtection="1">
      <protection locked="0"/>
    </xf>
    <xf numFmtId="166" fontId="8" fillId="2" borderId="2" xfId="0" applyNumberFormat="1" applyFont="1" applyFill="1" applyBorder="1"/>
    <xf numFmtId="166" fontId="7" fillId="6" borderId="2" xfId="2" applyNumberFormat="1" applyFont="1" applyFill="1" applyBorder="1" applyProtection="1">
      <protection locked="0"/>
    </xf>
    <xf numFmtId="166" fontId="8" fillId="10" borderId="12" xfId="0" applyNumberFormat="1" applyFont="1" applyFill="1" applyBorder="1"/>
    <xf numFmtId="0" fontId="10" fillId="7" borderId="0" xfId="0" applyFont="1" applyFill="1" applyAlignment="1" applyProtection="1">
      <alignment wrapText="1"/>
      <protection locked="0"/>
    </xf>
    <xf numFmtId="0" fontId="2" fillId="4" borderId="11" xfId="0" applyFont="1" applyFill="1" applyBorder="1" applyProtection="1">
      <protection locked="0"/>
    </xf>
    <xf numFmtId="44" fontId="6" fillId="2" borderId="3" xfId="2" applyFont="1" applyFill="1" applyBorder="1" applyProtection="1"/>
    <xf numFmtId="0" fontId="6" fillId="7" borderId="4" xfId="0" applyFont="1" applyFill="1" applyBorder="1" applyAlignment="1" applyProtection="1">
      <alignment horizontal="left"/>
      <protection locked="0"/>
    </xf>
    <xf numFmtId="0" fontId="6" fillId="7" borderId="15" xfId="0" applyFont="1" applyFill="1" applyBorder="1" applyAlignment="1" applyProtection="1">
      <alignment horizontal="left"/>
      <protection locked="0"/>
    </xf>
    <xf numFmtId="0" fontId="3" fillId="0" borderId="6" xfId="0" applyFont="1" applyBorder="1" applyAlignment="1" applyProtection="1">
      <alignment horizontal="left"/>
      <protection locked="0"/>
    </xf>
    <xf numFmtId="164" fontId="3" fillId="3" borderId="36" xfId="0" applyNumberFormat="1" applyFont="1" applyFill="1" applyBorder="1" applyAlignment="1" applyProtection="1">
      <alignment horizontal="center" wrapText="1"/>
      <protection locked="0"/>
    </xf>
    <xf numFmtId="0" fontId="3" fillId="7" borderId="6" xfId="0" applyFont="1" applyFill="1" applyBorder="1" applyAlignment="1" applyProtection="1">
      <alignment horizontal="left"/>
      <protection locked="0"/>
    </xf>
    <xf numFmtId="0" fontId="1" fillId="7" borderId="0" xfId="0" applyFont="1" applyFill="1" applyProtection="1">
      <protection locked="0"/>
    </xf>
    <xf numFmtId="0" fontId="2" fillId="7" borderId="15" xfId="0" applyFont="1" applyFill="1" applyBorder="1" applyAlignment="1" applyProtection="1">
      <alignment horizontal="left"/>
      <protection locked="0"/>
    </xf>
    <xf numFmtId="0" fontId="12" fillId="7" borderId="0" xfId="0" applyFont="1" applyFill="1" applyProtection="1">
      <protection locked="0"/>
    </xf>
    <xf numFmtId="0" fontId="6" fillId="0" borderId="0" xfId="0" applyFont="1" applyAlignment="1" applyProtection="1">
      <alignment horizontal="left"/>
      <protection locked="0"/>
    </xf>
    <xf numFmtId="0" fontId="6" fillId="7" borderId="29" xfId="0" applyFont="1" applyFill="1" applyBorder="1" applyAlignment="1" applyProtection="1">
      <alignment horizontal="left"/>
      <protection locked="0"/>
    </xf>
    <xf numFmtId="0" fontId="3" fillId="7" borderId="3" xfId="0" applyFont="1" applyFill="1" applyBorder="1" applyAlignment="1" applyProtection="1">
      <alignment horizontal="center" wrapText="1"/>
      <protection locked="0"/>
    </xf>
    <xf numFmtId="44" fontId="3" fillId="10" borderId="40" xfId="2" applyFont="1" applyFill="1" applyBorder="1" applyProtection="1"/>
    <xf numFmtId="44" fontId="3" fillId="10" borderId="2" xfId="2" applyFont="1" applyFill="1" applyBorder="1" applyProtection="1"/>
    <xf numFmtId="164" fontId="6" fillId="7" borderId="2" xfId="0" applyNumberFormat="1" applyFont="1" applyFill="1" applyBorder="1" applyProtection="1">
      <protection locked="0"/>
    </xf>
    <xf numFmtId="44" fontId="3" fillId="2" borderId="26" xfId="2" applyFont="1" applyFill="1" applyBorder="1" applyProtection="1"/>
    <xf numFmtId="44" fontId="3" fillId="2" borderId="3" xfId="2" applyFont="1" applyFill="1" applyBorder="1" applyProtection="1"/>
    <xf numFmtId="44" fontId="3" fillId="2" borderId="41" xfId="2" applyFont="1" applyFill="1" applyBorder="1" applyProtection="1"/>
    <xf numFmtId="165" fontId="11" fillId="7" borderId="0" xfId="2" applyNumberFormat="1" applyFont="1" applyFill="1" applyProtection="1">
      <protection locked="0"/>
    </xf>
    <xf numFmtId="0" fontId="11" fillId="0" borderId="0" xfId="0" applyFont="1" applyProtection="1">
      <protection locked="0"/>
    </xf>
    <xf numFmtId="0" fontId="11" fillId="7" borderId="4" xfId="0" applyFont="1" applyFill="1" applyBorder="1" applyAlignment="1" applyProtection="1">
      <alignment horizontal="left"/>
      <protection locked="0"/>
    </xf>
    <xf numFmtId="0" fontId="11" fillId="7" borderId="15" xfId="0" applyFont="1" applyFill="1" applyBorder="1" applyAlignment="1" applyProtection="1">
      <alignment horizontal="left"/>
      <protection locked="0"/>
    </xf>
    <xf numFmtId="168" fontId="11" fillId="7" borderId="1" xfId="3" applyNumberFormat="1" applyFont="1" applyFill="1" applyBorder="1" applyProtection="1">
      <protection locked="0"/>
    </xf>
    <xf numFmtId="10" fontId="11" fillId="7" borderId="1" xfId="3" applyNumberFormat="1" applyFont="1" applyFill="1" applyBorder="1" applyProtection="1">
      <protection locked="0"/>
    </xf>
    <xf numFmtId="10" fontId="11" fillId="7" borderId="2" xfId="3" applyNumberFormat="1" applyFont="1" applyFill="1" applyBorder="1" applyProtection="1">
      <protection locked="0"/>
    </xf>
    <xf numFmtId="10" fontId="6" fillId="10" borderId="4" xfId="3" applyNumberFormat="1" applyFont="1" applyFill="1" applyBorder="1" applyAlignment="1" applyProtection="1">
      <alignment horizontal="center"/>
    </xf>
    <xf numFmtId="10" fontId="6" fillId="10" borderId="3" xfId="3" applyNumberFormat="1" applyFont="1" applyFill="1" applyBorder="1" applyAlignment="1" applyProtection="1">
      <alignment horizontal="center"/>
    </xf>
    <xf numFmtId="0" fontId="10" fillId="7" borderId="0" xfId="0" applyFont="1" applyFill="1" applyProtection="1">
      <protection locked="0"/>
    </xf>
    <xf numFmtId="0" fontId="10" fillId="7" borderId="3" xfId="0" applyFont="1" applyFill="1" applyBorder="1" applyProtection="1">
      <protection locked="0"/>
    </xf>
    <xf numFmtId="0" fontId="10" fillId="4" borderId="12" xfId="0" applyFont="1" applyFill="1" applyBorder="1" applyProtection="1">
      <protection locked="0"/>
    </xf>
    <xf numFmtId="0" fontId="10" fillId="0" borderId="0" xfId="0" applyFont="1" applyProtection="1">
      <protection locked="0"/>
    </xf>
    <xf numFmtId="0" fontId="11" fillId="4" borderId="18" xfId="0" applyFont="1" applyFill="1" applyBorder="1" applyProtection="1">
      <protection locked="0"/>
    </xf>
    <xf numFmtId="0" fontId="10" fillId="4" borderId="11" xfId="0" applyFont="1" applyFill="1" applyBorder="1" applyProtection="1">
      <protection locked="0"/>
    </xf>
    <xf numFmtId="0" fontId="10" fillId="0" borderId="3" xfId="0" applyFont="1" applyBorder="1" applyProtection="1">
      <protection locked="0"/>
    </xf>
    <xf numFmtId="166" fontId="10" fillId="0" borderId="3" xfId="2" applyNumberFormat="1" applyFont="1" applyBorder="1" applyProtection="1">
      <protection locked="0"/>
    </xf>
    <xf numFmtId="10" fontId="10" fillId="0" borderId="3" xfId="3" applyNumberFormat="1" applyFont="1" applyBorder="1" applyProtection="1">
      <protection locked="0"/>
    </xf>
    <xf numFmtId="0" fontId="10" fillId="3" borderId="3" xfId="0" applyFont="1" applyFill="1" applyBorder="1" applyAlignment="1" applyProtection="1">
      <alignment horizontal="center"/>
      <protection locked="0"/>
    </xf>
    <xf numFmtId="43" fontId="10" fillId="4" borderId="3" xfId="1" applyFont="1" applyFill="1" applyBorder="1" applyProtection="1">
      <protection locked="0"/>
    </xf>
    <xf numFmtId="0" fontId="33" fillId="4" borderId="3" xfId="0" applyFont="1" applyFill="1" applyBorder="1" applyProtection="1">
      <protection locked="0"/>
    </xf>
    <xf numFmtId="166" fontId="33" fillId="2" borderId="3" xfId="0" applyNumberFormat="1" applyFont="1" applyFill="1" applyBorder="1"/>
    <xf numFmtId="0" fontId="10" fillId="7" borderId="4" xfId="0" applyFont="1" applyFill="1" applyBorder="1" applyProtection="1">
      <protection locked="0"/>
    </xf>
    <xf numFmtId="0" fontId="10" fillId="7" borderId="15" xfId="0" applyFont="1" applyFill="1" applyBorder="1" applyProtection="1">
      <protection locked="0"/>
    </xf>
    <xf numFmtId="0" fontId="33" fillId="7" borderId="3" xfId="0" applyFont="1" applyFill="1" applyBorder="1" applyProtection="1">
      <protection locked="0"/>
    </xf>
    <xf numFmtId="166" fontId="33" fillId="2" borderId="3" xfId="2" applyNumberFormat="1" applyFont="1" applyFill="1" applyBorder="1" applyProtection="1"/>
    <xf numFmtId="0" fontId="33" fillId="4" borderId="12" xfId="0" applyFont="1" applyFill="1" applyBorder="1" applyProtection="1">
      <protection locked="0"/>
    </xf>
    <xf numFmtId="0" fontId="34" fillId="7" borderId="0" xfId="0" applyFont="1" applyFill="1"/>
    <xf numFmtId="165" fontId="10" fillId="7" borderId="0" xfId="2" applyNumberFormat="1" applyFont="1" applyFill="1" applyProtection="1">
      <protection locked="0"/>
    </xf>
    <xf numFmtId="166" fontId="11" fillId="7" borderId="3" xfId="2" applyNumberFormat="1" applyFont="1" applyFill="1" applyBorder="1" applyProtection="1">
      <protection locked="0"/>
    </xf>
    <xf numFmtId="166" fontId="11" fillId="10" borderId="3" xfId="0" applyNumberFormat="1" applyFont="1" applyFill="1" applyBorder="1" applyProtection="1">
      <protection locked="0"/>
    </xf>
    <xf numFmtId="0" fontId="19" fillId="7" borderId="4" xfId="0" applyFont="1" applyFill="1" applyBorder="1" applyAlignment="1" applyProtection="1">
      <alignment horizontal="center"/>
      <protection locked="0"/>
    </xf>
    <xf numFmtId="0" fontId="19" fillId="7" borderId="15" xfId="0" applyFont="1" applyFill="1" applyBorder="1" applyAlignment="1" applyProtection="1">
      <alignment horizontal="right"/>
      <protection locked="0"/>
    </xf>
    <xf numFmtId="0" fontId="10" fillId="7" borderId="4" xfId="0" applyFont="1" applyFill="1" applyBorder="1" applyAlignment="1" applyProtection="1">
      <alignment horizontal="left"/>
      <protection locked="0"/>
    </xf>
    <xf numFmtId="0" fontId="2" fillId="7" borderId="42" xfId="0" applyFont="1" applyFill="1" applyBorder="1" applyAlignment="1" applyProtection="1">
      <alignment horizontal="left"/>
      <protection locked="0"/>
    </xf>
    <xf numFmtId="0" fontId="2" fillId="7" borderId="6" xfId="0" applyFont="1" applyFill="1" applyBorder="1" applyAlignment="1" applyProtection="1">
      <alignment horizontal="left"/>
      <protection locked="0"/>
    </xf>
    <xf numFmtId="0" fontId="2" fillId="7" borderId="15" xfId="0" applyFont="1" applyFill="1" applyBorder="1" applyAlignment="1" applyProtection="1">
      <alignment horizontal="left"/>
      <protection locked="0"/>
    </xf>
    <xf numFmtId="0" fontId="6" fillId="7" borderId="42" xfId="0" applyFont="1" applyFill="1" applyBorder="1" applyAlignment="1" applyProtection="1">
      <alignment horizontal="left"/>
      <protection locked="0"/>
    </xf>
    <xf numFmtId="0" fontId="6" fillId="7" borderId="6" xfId="0" applyFont="1" applyFill="1" applyBorder="1" applyAlignment="1" applyProtection="1">
      <alignment horizontal="left"/>
      <protection locked="0"/>
    </xf>
    <xf numFmtId="0" fontId="6" fillId="7" borderId="15" xfId="0" applyFont="1" applyFill="1" applyBorder="1" applyAlignment="1" applyProtection="1">
      <alignment horizontal="left"/>
      <protection locked="0"/>
    </xf>
    <xf numFmtId="0" fontId="10" fillId="7" borderId="0" xfId="0" applyFont="1" applyFill="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15" xfId="0" applyFont="1" applyFill="1" applyBorder="1" applyAlignment="1" applyProtection="1">
      <alignment horizontal="left"/>
      <protection locked="0"/>
    </xf>
    <xf numFmtId="0" fontId="6" fillId="10" borderId="6" xfId="0" applyFont="1" applyFill="1" applyBorder="1" applyAlignment="1">
      <alignment horizontal="left"/>
    </xf>
    <xf numFmtId="0" fontId="6" fillId="10" borderId="15" xfId="0" applyFont="1" applyFill="1" applyBorder="1" applyAlignment="1">
      <alignment horizontal="left"/>
    </xf>
    <xf numFmtId="0" fontId="7" fillId="7" borderId="48" xfId="0" applyFont="1" applyFill="1" applyBorder="1" applyAlignment="1" applyProtection="1">
      <alignment horizontal="left"/>
      <protection locked="0"/>
    </xf>
    <xf numFmtId="0" fontId="7" fillId="7" borderId="49" xfId="0" applyFont="1" applyFill="1" applyBorder="1" applyAlignment="1" applyProtection="1">
      <alignment horizontal="left"/>
      <protection locked="0"/>
    </xf>
    <xf numFmtId="0" fontId="2" fillId="7" borderId="4" xfId="0" applyFont="1" applyFill="1" applyBorder="1" applyAlignment="1" applyProtection="1">
      <alignment horizontal="left"/>
      <protection locked="0"/>
    </xf>
    <xf numFmtId="0" fontId="5" fillId="4" borderId="9" xfId="0" applyFont="1" applyFill="1" applyBorder="1" applyAlignment="1" applyProtection="1">
      <alignment horizontal="center"/>
      <protection locked="0"/>
    </xf>
    <xf numFmtId="0" fontId="11" fillId="11" borderId="48" xfId="0" applyFont="1" applyFill="1" applyBorder="1" applyAlignment="1" applyProtection="1">
      <alignment horizontal="left"/>
      <protection locked="0"/>
    </xf>
    <xf numFmtId="0" fontId="11" fillId="11" borderId="49" xfId="0" applyFont="1" applyFill="1" applyBorder="1" applyAlignment="1" applyProtection="1">
      <alignment horizontal="left"/>
      <protection locked="0"/>
    </xf>
    <xf numFmtId="0" fontId="5" fillId="4" borderId="0" xfId="0" applyFont="1" applyFill="1" applyAlignment="1" applyProtection="1">
      <alignment horizontal="center"/>
      <protection locked="0"/>
    </xf>
    <xf numFmtId="0" fontId="5" fillId="4" borderId="7" xfId="0" applyFont="1" applyFill="1" applyBorder="1" applyAlignment="1" applyProtection="1">
      <alignment horizontal="center"/>
      <protection locked="0"/>
    </xf>
    <xf numFmtId="0" fontId="24" fillId="7" borderId="0" xfId="0" applyFont="1" applyFill="1" applyAlignment="1" applyProtection="1">
      <alignment vertical="top" wrapText="1"/>
      <protection locked="0"/>
    </xf>
    <xf numFmtId="0" fontId="31" fillId="7" borderId="0" xfId="0" applyFont="1" applyFill="1" applyAlignment="1" applyProtection="1">
      <alignment vertical="top" wrapText="1"/>
      <protection locked="0"/>
    </xf>
    <xf numFmtId="0" fontId="31" fillId="0" borderId="0" xfId="0" applyFont="1" applyAlignment="1" applyProtection="1">
      <alignment wrapText="1"/>
      <protection locked="0"/>
    </xf>
    <xf numFmtId="0" fontId="3" fillId="4" borderId="50" xfId="0" applyFont="1" applyFill="1" applyBorder="1" applyProtection="1">
      <protection locked="0"/>
    </xf>
    <xf numFmtId="0" fontId="2" fillId="7" borderId="4" xfId="0" applyFont="1" applyFill="1" applyBorder="1" applyProtection="1">
      <protection locked="0"/>
    </xf>
    <xf numFmtId="0" fontId="2" fillId="7" borderId="15" xfId="0" applyFont="1" applyFill="1" applyBorder="1" applyProtection="1">
      <protection locked="0"/>
    </xf>
    <xf numFmtId="0" fontId="5" fillId="4" borderId="19" xfId="0"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7" borderId="6" xfId="0" applyFont="1" applyFill="1" applyBorder="1" applyAlignment="1" applyProtection="1">
      <alignment horizontal="left"/>
      <protection locked="0"/>
    </xf>
    <xf numFmtId="0" fontId="6" fillId="7" borderId="0" xfId="0" applyFont="1" applyFill="1" applyAlignment="1" applyProtection="1">
      <alignment vertical="top" wrapText="1"/>
      <protection locked="0"/>
    </xf>
    <xf numFmtId="0" fontId="0" fillId="7" borderId="0" xfId="0" applyFill="1" applyProtection="1">
      <protection locked="0"/>
    </xf>
    <xf numFmtId="0" fontId="1" fillId="7" borderId="0" xfId="0" applyFont="1" applyFill="1" applyAlignment="1" applyProtection="1">
      <alignment wrapText="1"/>
      <protection locked="0"/>
    </xf>
    <xf numFmtId="0" fontId="0" fillId="7" borderId="0" xfId="0" applyFill="1" applyAlignment="1" applyProtection="1">
      <alignment wrapText="1"/>
      <protection locked="0"/>
    </xf>
    <xf numFmtId="0" fontId="7" fillId="7" borderId="0" xfId="0" applyFont="1" applyFill="1" applyAlignment="1" applyProtection="1">
      <alignment wrapText="1"/>
      <protection locked="0"/>
    </xf>
    <xf numFmtId="0" fontId="1" fillId="12" borderId="0" xfId="0" applyFont="1" applyFill="1" applyAlignment="1" applyProtection="1">
      <alignment vertical="top" wrapText="1"/>
      <protection locked="0"/>
    </xf>
    <xf numFmtId="0" fontId="0" fillId="12" borderId="0" xfId="0" applyFill="1" applyAlignment="1" applyProtection="1">
      <alignment vertical="top" wrapText="1"/>
      <protection locked="0"/>
    </xf>
    <xf numFmtId="0" fontId="7" fillId="7" borderId="0" xfId="0" applyFont="1" applyFill="1" applyAlignment="1" applyProtection="1">
      <alignment vertical="top" wrapText="1"/>
      <protection locked="0"/>
    </xf>
    <xf numFmtId="0" fontId="0" fillId="7" borderId="0" xfId="0" applyFill="1" applyAlignment="1" applyProtection="1">
      <alignment vertical="top" wrapText="1"/>
      <protection locked="0"/>
    </xf>
    <xf numFmtId="0" fontId="0" fillId="7" borderId="0" xfId="0" applyFill="1" applyAlignment="1" applyProtection="1">
      <alignment vertical="top"/>
      <protection locked="0"/>
    </xf>
    <xf numFmtId="0" fontId="3" fillId="7" borderId="15" xfId="0" applyFont="1" applyFill="1" applyBorder="1" applyAlignment="1" applyProtection="1">
      <alignment horizontal="left"/>
      <protection locked="0"/>
    </xf>
    <xf numFmtId="167" fontId="6" fillId="7" borderId="4" xfId="0" applyNumberFormat="1" applyFont="1" applyFill="1" applyBorder="1" applyAlignment="1" applyProtection="1">
      <alignment horizontal="left"/>
      <protection locked="0"/>
    </xf>
    <xf numFmtId="167" fontId="6" fillId="7" borderId="6" xfId="0" applyNumberFormat="1" applyFont="1" applyFill="1" applyBorder="1" applyAlignment="1" applyProtection="1">
      <alignment horizontal="left"/>
      <protection locked="0"/>
    </xf>
    <xf numFmtId="0" fontId="6" fillId="7" borderId="4" xfId="0" applyFont="1" applyFill="1" applyBorder="1" applyProtection="1">
      <protection locked="0"/>
    </xf>
    <xf numFmtId="0" fontId="6" fillId="7" borderId="15" xfId="0" applyFont="1" applyFill="1" applyBorder="1" applyProtection="1">
      <protection locked="0"/>
    </xf>
    <xf numFmtId="0" fontId="3" fillId="7" borderId="14" xfId="0" applyFont="1" applyFill="1" applyBorder="1" applyProtection="1">
      <protection locked="0"/>
    </xf>
    <xf numFmtId="0" fontId="3" fillId="7" borderId="4" xfId="0" applyFont="1" applyFill="1" applyBorder="1" applyProtection="1">
      <protection locked="0"/>
    </xf>
    <xf numFmtId="0" fontId="3" fillId="7" borderId="15" xfId="0" applyFont="1" applyFill="1" applyBorder="1" applyProtection="1">
      <protection locked="0"/>
    </xf>
    <xf numFmtId="0" fontId="2" fillId="4" borderId="6" xfId="0" applyFont="1" applyFill="1" applyBorder="1" applyProtection="1">
      <protection locked="0"/>
    </xf>
    <xf numFmtId="0" fontId="10" fillId="7" borderId="0" xfId="0" applyFont="1" applyFill="1" applyAlignment="1" applyProtection="1">
      <alignment vertical="top" wrapText="1"/>
      <protection locked="0"/>
    </xf>
    <xf numFmtId="0" fontId="2" fillId="7" borderId="6" xfId="0" applyFont="1" applyFill="1" applyBorder="1" applyAlignment="1" applyProtection="1">
      <alignment horizontal="center"/>
      <protection locked="0"/>
    </xf>
    <xf numFmtId="0" fontId="32" fillId="0" borderId="0" xfId="0" applyFont="1" applyAlignment="1">
      <alignment horizontal="left" vertical="center" wrapText="1"/>
    </xf>
    <xf numFmtId="0" fontId="30" fillId="0" borderId="9" xfId="0" applyFont="1" applyBorder="1" applyAlignment="1">
      <alignment horizontal="left" vertical="center" wrapText="1"/>
    </xf>
    <xf numFmtId="0" fontId="10" fillId="7" borderId="4" xfId="0" applyFont="1" applyFill="1" applyBorder="1" applyAlignment="1" applyProtection="1">
      <alignment horizontal="left"/>
      <protection locked="0"/>
    </xf>
    <xf numFmtId="0" fontId="10" fillId="7" borderId="15" xfId="0" applyFont="1" applyFill="1" applyBorder="1" applyAlignment="1" applyProtection="1">
      <alignment horizontal="left"/>
      <protection locked="0"/>
    </xf>
    <xf numFmtId="0" fontId="19" fillId="7" borderId="4" xfId="0" applyFont="1" applyFill="1" applyBorder="1" applyAlignment="1" applyProtection="1">
      <alignment horizontal="left"/>
      <protection locked="0"/>
    </xf>
    <xf numFmtId="0" fontId="19" fillId="7" borderId="15" xfId="0" applyFont="1"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6" fillId="7" borderId="4" xfId="0" applyFont="1" applyFill="1" applyBorder="1" applyAlignment="1" applyProtection="1">
      <alignment horizontal="center" wrapText="1"/>
      <protection locked="0"/>
    </xf>
    <xf numFmtId="0" fontId="6" fillId="7" borderId="6" xfId="0" applyFont="1" applyFill="1" applyBorder="1" applyAlignment="1" applyProtection="1">
      <alignment horizontal="center" wrapText="1"/>
      <protection locked="0"/>
    </xf>
    <xf numFmtId="0" fontId="18" fillId="0" borderId="0" xfId="0" applyFont="1" applyAlignment="1" applyProtection="1">
      <alignment vertical="top" wrapText="1"/>
      <protection locked="0"/>
    </xf>
    <xf numFmtId="0" fontId="18" fillId="0" borderId="14" xfId="0" applyFont="1" applyBorder="1" applyAlignment="1" applyProtection="1">
      <alignment vertical="top" wrapText="1"/>
      <protection locked="0"/>
    </xf>
    <xf numFmtId="0" fontId="2" fillId="7" borderId="6" xfId="0" applyFont="1" applyFill="1" applyBorder="1" applyProtection="1">
      <protection locked="0"/>
    </xf>
    <xf numFmtId="0" fontId="11" fillId="7" borderId="6" xfId="0" applyFont="1" applyFill="1" applyBorder="1" applyAlignment="1" applyProtection="1">
      <alignment horizontal="right"/>
      <protection locked="0"/>
    </xf>
    <xf numFmtId="0" fontId="11" fillId="7" borderId="15" xfId="0" applyFont="1" applyFill="1" applyBorder="1" applyAlignment="1" applyProtection="1">
      <alignment horizontal="right"/>
      <protection locked="0"/>
    </xf>
    <xf numFmtId="0" fontId="10" fillId="7" borderId="4" xfId="0" applyFont="1" applyFill="1" applyBorder="1" applyProtection="1">
      <protection locked="0"/>
    </xf>
    <xf numFmtId="0" fontId="10" fillId="7" borderId="15" xfId="0" applyFont="1" applyFill="1" applyBorder="1" applyProtection="1">
      <protection locked="0"/>
    </xf>
    <xf numFmtId="0" fontId="0" fillId="8" borderId="7" xfId="0" applyFill="1" applyBorder="1" applyAlignment="1" applyProtection="1">
      <alignment horizontal="center"/>
      <protection locked="0"/>
    </xf>
    <xf numFmtId="0" fontId="3" fillId="7" borderId="51" xfId="0" applyFont="1" applyFill="1" applyBorder="1" applyAlignment="1" applyProtection="1">
      <alignment horizontal="left"/>
      <protection locked="0"/>
    </xf>
    <xf numFmtId="0" fontId="3" fillId="7" borderId="25" xfId="0" applyFont="1" applyFill="1" applyBorder="1" applyAlignment="1" applyProtection="1">
      <alignment horizontal="left"/>
      <protection locked="0"/>
    </xf>
    <xf numFmtId="0" fontId="33" fillId="7" borderId="4" xfId="0" applyFont="1" applyFill="1" applyBorder="1" applyAlignment="1" applyProtection="1">
      <alignment horizontal="left"/>
      <protection locked="0"/>
    </xf>
    <xf numFmtId="0" fontId="33" fillId="7" borderId="15"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0" fontId="3" fillId="7" borderId="6" xfId="0" applyFont="1" applyFill="1" applyBorder="1" applyAlignment="1" applyProtection="1">
      <alignment horizontal="right"/>
      <protection locked="0"/>
    </xf>
    <xf numFmtId="0" fontId="3" fillId="7" borderId="15" xfId="0" applyFont="1" applyFill="1" applyBorder="1" applyAlignment="1" applyProtection="1">
      <alignment horizontal="right"/>
      <protection locked="0"/>
    </xf>
    <xf numFmtId="0" fontId="3" fillId="7" borderId="12" xfId="0" applyFont="1" applyFill="1" applyBorder="1" applyAlignment="1" applyProtection="1">
      <alignment horizontal="center" wrapText="1"/>
      <protection locked="0"/>
    </xf>
    <xf numFmtId="0" fontId="3" fillId="7" borderId="43" xfId="0" applyFont="1" applyFill="1" applyBorder="1" applyAlignment="1" applyProtection="1">
      <alignment horizontal="center" wrapText="1"/>
      <protection locked="0"/>
    </xf>
    <xf numFmtId="0" fontId="3" fillId="7" borderId="0" xfId="0" applyFont="1" applyFill="1" applyAlignment="1" applyProtection="1">
      <alignment horizontal="center" wrapText="1"/>
      <protection locked="0"/>
    </xf>
    <xf numFmtId="0" fontId="3" fillId="7" borderId="14" xfId="0" applyFont="1" applyFill="1" applyBorder="1" applyAlignment="1" applyProtection="1">
      <alignment horizontal="center" wrapText="1"/>
      <protection locked="0"/>
    </xf>
    <xf numFmtId="0" fontId="3" fillId="7" borderId="11" xfId="0" applyFont="1" applyFill="1" applyBorder="1" applyAlignment="1" applyProtection="1">
      <alignment horizontal="left"/>
      <protection locked="0"/>
    </xf>
    <xf numFmtId="0" fontId="3" fillId="7" borderId="0" xfId="0" applyFont="1" applyFill="1" applyAlignment="1" applyProtection="1">
      <alignment horizontal="left"/>
      <protection locked="0"/>
    </xf>
    <xf numFmtId="49" fontId="2" fillId="7" borderId="38" xfId="0" applyNumberFormat="1" applyFont="1" applyFill="1" applyBorder="1" applyAlignment="1" applyProtection="1">
      <alignment horizontal="right"/>
      <protection locked="0"/>
    </xf>
    <xf numFmtId="49" fontId="2" fillId="7" borderId="47" xfId="0" applyNumberFormat="1" applyFont="1" applyFill="1" applyBorder="1" applyAlignment="1" applyProtection="1">
      <alignment horizontal="right"/>
      <protection locked="0"/>
    </xf>
    <xf numFmtId="49" fontId="2" fillId="7" borderId="22" xfId="0" applyNumberFormat="1" applyFont="1" applyFill="1" applyBorder="1" applyAlignment="1" applyProtection="1">
      <alignment horizontal="right"/>
      <protection locked="0"/>
    </xf>
    <xf numFmtId="49" fontId="2" fillId="7" borderId="32" xfId="0" applyNumberFormat="1" applyFont="1" applyFill="1" applyBorder="1" applyAlignment="1" applyProtection="1">
      <alignment horizontal="right"/>
      <protection locked="0"/>
    </xf>
    <xf numFmtId="0" fontId="11" fillId="11" borderId="23" xfId="0" applyFont="1" applyFill="1" applyBorder="1" applyAlignment="1" applyProtection="1">
      <alignment horizontal="left"/>
      <protection locked="0"/>
    </xf>
    <xf numFmtId="0" fontId="3" fillId="7" borderId="44" xfId="0" applyFont="1" applyFill="1" applyBorder="1" applyAlignment="1" applyProtection="1">
      <alignment horizontal="right"/>
      <protection locked="0"/>
    </xf>
    <xf numFmtId="0" fontId="3" fillId="7" borderId="27" xfId="0" applyFont="1" applyFill="1" applyBorder="1" applyAlignment="1" applyProtection="1">
      <alignment horizontal="right"/>
      <protection locked="0"/>
    </xf>
    <xf numFmtId="0" fontId="3" fillId="7" borderId="25" xfId="0" applyFont="1" applyFill="1" applyBorder="1" applyAlignment="1" applyProtection="1">
      <alignment horizontal="right"/>
      <protection locked="0"/>
    </xf>
    <xf numFmtId="0" fontId="23" fillId="10" borderId="45" xfId="0" applyFont="1" applyFill="1" applyBorder="1" applyAlignment="1" applyProtection="1">
      <alignment vertical="top" wrapText="1"/>
      <protection locked="0"/>
    </xf>
    <xf numFmtId="0" fontId="23" fillId="10" borderId="19" xfId="0" applyFont="1" applyFill="1" applyBorder="1" applyProtection="1">
      <protection locked="0"/>
    </xf>
    <xf numFmtId="0" fontId="23" fillId="10" borderId="26" xfId="0" applyFont="1" applyFill="1" applyBorder="1" applyProtection="1">
      <protection locked="0"/>
    </xf>
    <xf numFmtId="0" fontId="6" fillId="4" borderId="4" xfId="0" applyFont="1" applyFill="1" applyBorder="1" applyAlignment="1" applyProtection="1">
      <alignment horizontal="center"/>
      <protection locked="0"/>
    </xf>
    <xf numFmtId="0" fontId="6" fillId="4" borderId="29" xfId="0" applyFont="1" applyFill="1" applyBorder="1" applyAlignment="1" applyProtection="1">
      <alignment horizontal="center"/>
      <protection locked="0"/>
    </xf>
    <xf numFmtId="0" fontId="3" fillId="4" borderId="4" xfId="0" applyFont="1" applyFill="1" applyBorder="1" applyAlignment="1" applyProtection="1">
      <alignment horizontal="center"/>
      <protection locked="0"/>
    </xf>
    <xf numFmtId="0" fontId="3" fillId="4" borderId="29" xfId="0" applyFont="1" applyFill="1" applyBorder="1" applyAlignment="1" applyProtection="1">
      <alignment horizontal="center"/>
      <protection locked="0"/>
    </xf>
    <xf numFmtId="0" fontId="3" fillId="2" borderId="0" xfId="0" applyFont="1" applyFill="1" applyAlignment="1">
      <alignment horizontal="left"/>
    </xf>
    <xf numFmtId="0" fontId="3" fillId="2" borderId="46" xfId="0" applyFont="1" applyFill="1" applyBorder="1" applyAlignment="1">
      <alignment horizontal="left"/>
    </xf>
    <xf numFmtId="0" fontId="3" fillId="7" borderId="42" xfId="0" applyFont="1" applyFill="1" applyBorder="1" applyAlignment="1" applyProtection="1">
      <alignment horizontal="right"/>
      <protection locked="0"/>
    </xf>
    <xf numFmtId="49" fontId="2" fillId="7" borderId="48" xfId="0" applyNumberFormat="1" applyFont="1" applyFill="1" applyBorder="1" applyAlignment="1" applyProtection="1">
      <alignment horizontal="right"/>
      <protection locked="0"/>
    </xf>
    <xf numFmtId="49" fontId="2" fillId="7" borderId="49" xfId="0" applyNumberFormat="1" applyFont="1" applyFill="1" applyBorder="1" applyAlignment="1" applyProtection="1">
      <alignment horizontal="right"/>
      <protection locked="0"/>
    </xf>
    <xf numFmtId="0" fontId="11" fillId="11" borderId="24" xfId="0" applyFont="1" applyFill="1" applyBorder="1" applyAlignment="1" applyProtection="1">
      <alignment horizontal="left"/>
      <protection locked="0"/>
    </xf>
    <xf numFmtId="0" fontId="11" fillId="11" borderId="4" xfId="0" applyFont="1" applyFill="1" applyBorder="1" applyAlignment="1" applyProtection="1">
      <alignment horizontal="left"/>
      <protection locked="0"/>
    </xf>
    <xf numFmtId="0" fontId="11" fillId="11" borderId="15" xfId="0" applyFont="1" applyFill="1" applyBorder="1" applyAlignment="1" applyProtection="1">
      <alignment horizontal="left"/>
      <protection locked="0"/>
    </xf>
    <xf numFmtId="0" fontId="2" fillId="7" borderId="38" xfId="0" applyFont="1" applyFill="1" applyBorder="1" applyAlignment="1" applyProtection="1">
      <alignment horizontal="center"/>
      <protection locked="0"/>
    </xf>
    <xf numFmtId="0" fontId="2" fillId="7" borderId="47" xfId="0" applyFont="1" applyFill="1" applyBorder="1" applyAlignment="1" applyProtection="1">
      <alignment horizontal="center"/>
      <protection locked="0"/>
    </xf>
    <xf numFmtId="0" fontId="2" fillId="7" borderId="22" xfId="0" applyFont="1" applyFill="1" applyBorder="1" applyAlignment="1" applyProtection="1">
      <alignment horizontal="center"/>
      <protection locked="0"/>
    </xf>
    <xf numFmtId="0" fontId="2" fillId="7" borderId="32" xfId="0" applyFont="1" applyFill="1" applyBorder="1" applyAlignment="1" applyProtection="1">
      <alignment horizontal="center"/>
      <protection locked="0"/>
    </xf>
    <xf numFmtId="0" fontId="3" fillId="0" borderId="27" xfId="0" applyFont="1" applyBorder="1" applyAlignment="1" applyProtection="1">
      <alignment horizontal="right"/>
      <protection locked="0"/>
    </xf>
    <xf numFmtId="0" fontId="3" fillId="0" borderId="25" xfId="0" applyFont="1" applyBorder="1" applyAlignment="1" applyProtection="1">
      <alignment horizontal="right"/>
      <protection locked="0"/>
    </xf>
    <xf numFmtId="0" fontId="23" fillId="7" borderId="4" xfId="0" applyFont="1" applyFill="1" applyBorder="1" applyAlignment="1" applyProtection="1">
      <alignment horizontal="left"/>
      <protection locked="0"/>
    </xf>
    <xf numFmtId="0" fontId="23" fillId="7" borderId="15" xfId="0" applyFont="1" applyFill="1" applyBorder="1" applyAlignment="1" applyProtection="1">
      <alignment horizontal="left"/>
      <protection locked="0"/>
    </xf>
    <xf numFmtId="0" fontId="11" fillId="11" borderId="3" xfId="0" applyFont="1" applyFill="1" applyBorder="1" applyAlignment="1" applyProtection="1">
      <alignment horizontal="left"/>
      <protection locked="0"/>
    </xf>
    <xf numFmtId="49" fontId="6" fillId="10" borderId="3" xfId="0" applyNumberFormat="1" applyFont="1" applyFill="1" applyBorder="1" applyAlignment="1">
      <alignment horizontal="left"/>
    </xf>
    <xf numFmtId="0" fontId="3" fillId="0" borderId="8" xfId="0" applyFont="1" applyBorder="1" applyAlignment="1" applyProtection="1">
      <alignment horizontal="left"/>
      <protection locked="0"/>
    </xf>
    <xf numFmtId="0" fontId="3" fillId="0" borderId="9" xfId="0" applyFont="1" applyBorder="1" applyAlignment="1" applyProtection="1">
      <alignment horizontal="left"/>
      <protection locked="0"/>
    </xf>
    <xf numFmtId="0" fontId="3" fillId="0" borderId="10" xfId="0" applyFont="1" applyBorder="1" applyAlignment="1" applyProtection="1">
      <alignment horizontal="left"/>
      <protection locked="0"/>
    </xf>
    <xf numFmtId="0" fontId="6" fillId="0" borderId="42" xfId="0" applyFont="1" applyBorder="1" applyAlignment="1" applyProtection="1">
      <alignment horizontal="left"/>
      <protection locked="0"/>
    </xf>
    <xf numFmtId="0" fontId="6" fillId="0" borderId="6"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3" fillId="0" borderId="42"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15" xfId="0" applyFont="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15" xfId="0" applyFont="1" applyFill="1" applyBorder="1" applyAlignment="1" applyProtection="1">
      <alignment horizontal="left"/>
      <protection locked="0"/>
    </xf>
    <xf numFmtId="0" fontId="1" fillId="7" borderId="0" xfId="0" applyFont="1" applyFill="1" applyAlignment="1" applyProtection="1">
      <alignment horizontal="left" vertical="top" wrapText="1"/>
      <protection locked="0"/>
    </xf>
    <xf numFmtId="0" fontId="0" fillId="0" borderId="0" xfId="0"/>
    <xf numFmtId="0" fontId="1" fillId="7" borderId="0" xfId="0" applyFont="1" applyFill="1" applyAlignment="1" applyProtection="1">
      <alignment horizontal="left" wrapText="1"/>
      <protection locked="0"/>
    </xf>
    <xf numFmtId="0" fontId="3" fillId="0" borderId="42" xfId="0" applyFont="1" applyBorder="1" applyAlignment="1" applyProtection="1">
      <alignment horizontal="right"/>
      <protection locked="0"/>
    </xf>
    <xf numFmtId="0" fontId="3" fillId="0" borderId="6" xfId="0" applyFont="1" applyBorder="1" applyAlignment="1" applyProtection="1">
      <alignment horizontal="right"/>
      <protection locked="0"/>
    </xf>
    <xf numFmtId="0" fontId="3" fillId="0" borderId="15" xfId="0" applyFont="1" applyBorder="1" applyAlignment="1" applyProtection="1">
      <alignment horizontal="right"/>
      <protection locked="0"/>
    </xf>
    <xf numFmtId="0" fontId="3" fillId="12" borderId="4" xfId="0" applyFont="1" applyFill="1" applyBorder="1" applyAlignment="1" applyProtection="1">
      <alignment horizontal="left"/>
      <protection locked="0"/>
    </xf>
    <xf numFmtId="0" fontId="3" fillId="12" borderId="6" xfId="0" applyFont="1" applyFill="1" applyBorder="1" applyAlignment="1" applyProtection="1">
      <alignment horizontal="left"/>
      <protection locked="0"/>
    </xf>
    <xf numFmtId="0" fontId="3" fillId="12" borderId="29" xfId="0" applyFont="1" applyFill="1" applyBorder="1" applyAlignment="1" applyProtection="1">
      <alignment horizontal="left"/>
      <protection locked="0"/>
    </xf>
    <xf numFmtId="0" fontId="2" fillId="7" borderId="4" xfId="0" applyFont="1" applyFill="1" applyBorder="1" applyAlignment="1" applyProtection="1">
      <alignment horizontal="left" wrapText="1"/>
      <protection locked="0"/>
    </xf>
    <xf numFmtId="0" fontId="6" fillId="7" borderId="15" xfId="0" applyFont="1" applyFill="1" applyBorder="1" applyAlignment="1" applyProtection="1">
      <alignment horizontal="left" wrapText="1"/>
      <protection locked="0"/>
    </xf>
    <xf numFmtId="0" fontId="2" fillId="7" borderId="15" xfId="0" applyFont="1" applyFill="1" applyBorder="1" applyAlignment="1" applyProtection="1">
      <alignment horizontal="left" wrapText="1"/>
      <protection locked="0"/>
    </xf>
    <xf numFmtId="0" fontId="6" fillId="7" borderId="4" xfId="0" applyFont="1" applyFill="1" applyBorder="1" applyAlignment="1" applyProtection="1">
      <alignment horizontal="center"/>
      <protection locked="0"/>
    </xf>
    <xf numFmtId="0" fontId="6" fillId="7" borderId="6" xfId="0" applyFont="1" applyFill="1" applyBorder="1" applyAlignment="1" applyProtection="1">
      <alignment horizontal="center"/>
      <protection locked="0"/>
    </xf>
    <xf numFmtId="0" fontId="6" fillId="7" borderId="29" xfId="0" applyFont="1" applyFill="1" applyBorder="1" applyAlignment="1" applyProtection="1">
      <alignment horizontal="center"/>
      <protection locked="0"/>
    </xf>
    <xf numFmtId="0" fontId="9" fillId="2" borderId="9" xfId="0" applyFont="1" applyFill="1" applyBorder="1" applyAlignment="1">
      <alignment horizontal="left"/>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47625</xdr:colOff>
      <xdr:row>6</xdr:row>
      <xdr:rowOff>9525</xdr:rowOff>
    </xdr:from>
    <xdr:to>
      <xdr:col>7</xdr:col>
      <xdr:colOff>0</xdr:colOff>
      <xdr:row>7</xdr:row>
      <xdr:rowOff>19050</xdr:rowOff>
    </xdr:to>
    <xdr:sp macro="" textlink="">
      <xdr:nvSpPr>
        <xdr:cNvPr id="1383" name="TextBox 1">
          <a:extLst>
            <a:ext uri="{FF2B5EF4-FFF2-40B4-BE49-F238E27FC236}">
              <a16:creationId xmlns:a16="http://schemas.microsoft.com/office/drawing/2014/main" id="{00000000-0008-0000-0000-000067050000}"/>
            </a:ext>
          </a:extLst>
        </xdr:cNvPr>
        <xdr:cNvSpPr txBox="1">
          <a:spLocks noChangeArrowheads="1"/>
        </xdr:cNvSpPr>
      </xdr:nvSpPr>
      <xdr:spPr bwMode="auto">
        <a:xfrm>
          <a:off x="342900" y="914400"/>
          <a:ext cx="7562850" cy="361950"/>
        </a:xfrm>
        <a:prstGeom prst="rect">
          <a:avLst/>
        </a:prstGeom>
        <a:solidFill>
          <a:srgbClr val="FFFFFF"/>
        </a:solidFill>
        <a:ln w="9525">
          <a:solidFill>
            <a:srgbClr val="BCBCBC"/>
          </a:solidFill>
          <a:miter lim="800000"/>
          <a:headEnd/>
          <a:tailEnd/>
        </a:ln>
      </xdr:spPr>
      <xdr:txBody>
        <a:bodyPr vertOverflow="clip" wrap="square" lIns="27432" tIns="27432" rIns="0" bIns="0" anchor="t"/>
        <a:lstStyle/>
        <a:p>
          <a:pPr algn="l" rtl="0">
            <a:defRPr sz="1000"/>
          </a:pPr>
          <a:r>
            <a:rPr lang="en-US" sz="1100" b="0" i="0" u="none" strike="noStrike" baseline="0">
              <a:solidFill>
                <a:srgbClr val="000000"/>
              </a:solidFill>
              <a:latin typeface="Calibri"/>
              <a:cs typeface="Calibri"/>
            </a:rPr>
            <a:t>Family Name ________________________________</a:t>
          </a:r>
        </a:p>
      </xdr:txBody>
    </xdr:sp>
    <xdr:clientData/>
  </xdr:twoCellAnchor>
  <xdr:twoCellAnchor>
    <xdr:from>
      <xdr:col>2</xdr:col>
      <xdr:colOff>47626</xdr:colOff>
      <xdr:row>7</xdr:row>
      <xdr:rowOff>47625</xdr:rowOff>
    </xdr:from>
    <xdr:to>
      <xdr:col>7</xdr:col>
      <xdr:colOff>9526</xdr:colOff>
      <xdr:row>8</xdr:row>
      <xdr:rowOff>133350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42901" y="1304925"/>
          <a:ext cx="76581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b"/>
        <a:lstStyle/>
        <a:p>
          <a:r>
            <a:rPr lang="en-US" sz="1100"/>
            <a:t>Date of Original</a:t>
          </a:r>
          <a:r>
            <a:rPr lang="en-US" sz="1100" baseline="0"/>
            <a:t> Version  _______________________</a:t>
          </a:r>
        </a:p>
        <a:p>
          <a:r>
            <a:rPr lang="en-US" sz="1100" baseline="0"/>
            <a:t>Date of this Version         ________________________ </a:t>
          </a:r>
          <a:endParaRPr lang="en-US" sz="1100"/>
        </a:p>
      </xdr:txBody>
    </xdr:sp>
    <xdr:clientData/>
  </xdr:twoCellAnchor>
  <xdr:twoCellAnchor editAs="oneCell">
    <xdr:from>
      <xdr:col>1</xdr:col>
      <xdr:colOff>98425</xdr:colOff>
      <xdr:row>2</xdr:row>
      <xdr:rowOff>47625</xdr:rowOff>
    </xdr:from>
    <xdr:to>
      <xdr:col>3</xdr:col>
      <xdr:colOff>78887</xdr:colOff>
      <xdr:row>4</xdr:row>
      <xdr:rowOff>111125</xdr:rowOff>
    </xdr:to>
    <xdr:pic>
      <xdr:nvPicPr>
        <xdr:cNvPr id="4" name="Picture 3">
          <a:extLst>
            <a:ext uri="{FF2B5EF4-FFF2-40B4-BE49-F238E27FC236}">
              <a16:creationId xmlns:a16="http://schemas.microsoft.com/office/drawing/2014/main" id="{D05E2479-375E-0940-A696-14B6EC1247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5425" y="365125"/>
          <a:ext cx="472587" cy="682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CE329"/>
  <sheetViews>
    <sheetView tabSelected="1" zoomScaleNormal="100" workbookViewId="0">
      <selection activeCell="Q31" sqref="Q31"/>
    </sheetView>
  </sheetViews>
  <sheetFormatPr defaultColWidth="9.140625" defaultRowHeight="12.75"/>
  <cols>
    <col min="1" max="1" width="2" style="17" customWidth="1"/>
    <col min="2" max="2" width="2.42578125" style="17" customWidth="1"/>
    <col min="3" max="3" width="5" style="17" customWidth="1"/>
    <col min="4" max="4" width="18.140625" style="17" customWidth="1"/>
    <col min="5" max="5" width="48.28515625" style="17" customWidth="1"/>
    <col min="6" max="6" width="12.85546875" style="17" customWidth="1"/>
    <col min="7" max="7" width="20.7109375" style="17" customWidth="1"/>
    <col min="8" max="8" width="2.42578125" style="17" customWidth="1"/>
    <col min="9" max="9" width="2.28515625" style="17" customWidth="1"/>
    <col min="10" max="13" width="9.140625" style="17"/>
    <col min="14" max="14" width="12.140625" style="17" customWidth="1"/>
    <col min="15" max="16384" width="9.140625" style="17"/>
  </cols>
  <sheetData>
    <row r="3" spans="1:83" ht="24.95" customHeight="1" thickBot="1">
      <c r="A3" s="15"/>
      <c r="B3" s="15"/>
      <c r="C3" s="15"/>
      <c r="D3" s="16"/>
      <c r="E3" s="16"/>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row>
    <row r="4" spans="1:83" ht="23.25">
      <c r="A4" s="15"/>
      <c r="B4" s="18"/>
      <c r="C4" s="19"/>
      <c r="D4" s="20"/>
      <c r="E4" s="20"/>
      <c r="F4" s="21" t="s">
        <v>237</v>
      </c>
      <c r="G4" s="19"/>
      <c r="H4" s="22"/>
      <c r="I4" s="15"/>
      <c r="J4" s="283" t="s">
        <v>262</v>
      </c>
      <c r="K4" s="284"/>
      <c r="L4" s="284"/>
      <c r="M4" s="284"/>
      <c r="N4" s="284"/>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row>
    <row r="5" spans="1:83">
      <c r="A5" s="15"/>
      <c r="B5" s="23"/>
      <c r="C5" s="12"/>
      <c r="D5" s="24"/>
      <c r="E5" s="24"/>
      <c r="F5" s="12"/>
      <c r="G5" s="12"/>
      <c r="H5" s="25"/>
      <c r="I5" s="15"/>
      <c r="J5" s="284"/>
      <c r="K5" s="284"/>
      <c r="L5" s="284"/>
      <c r="M5" s="284"/>
      <c r="N5" s="284"/>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row>
    <row r="6" spans="1:83" ht="10.5" customHeight="1">
      <c r="A6" s="15"/>
      <c r="B6" s="23"/>
      <c r="C6" s="12"/>
      <c r="D6" s="12"/>
      <c r="E6" s="12"/>
      <c r="F6" s="12"/>
      <c r="G6" s="12"/>
      <c r="H6" s="25"/>
      <c r="I6" s="15"/>
      <c r="J6" s="284"/>
      <c r="K6" s="284"/>
      <c r="L6" s="284"/>
      <c r="M6" s="284"/>
      <c r="N6" s="284"/>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row>
    <row r="7" spans="1:83" ht="27.75" customHeight="1">
      <c r="A7" s="15"/>
      <c r="B7" s="23"/>
      <c r="C7" s="12"/>
      <c r="D7" s="12"/>
      <c r="E7" s="12"/>
      <c r="F7" s="12"/>
      <c r="G7" s="12"/>
      <c r="H7" s="25"/>
      <c r="I7" s="15"/>
      <c r="J7" s="285"/>
      <c r="K7" s="285"/>
      <c r="L7" s="285"/>
      <c r="M7" s="285"/>
      <c r="N7" s="28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row>
    <row r="8" spans="1:83">
      <c r="A8" s="15"/>
      <c r="B8" s="23"/>
      <c r="C8" s="12"/>
      <c r="D8" s="12"/>
      <c r="E8" s="12"/>
      <c r="F8" s="12"/>
      <c r="G8" s="12"/>
      <c r="H8" s="25"/>
      <c r="I8" s="15"/>
      <c r="J8" s="285"/>
      <c r="K8" s="285"/>
      <c r="L8" s="285"/>
      <c r="M8" s="285"/>
      <c r="N8" s="28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row>
    <row r="9" spans="1:83" ht="13.5" thickBot="1">
      <c r="A9" s="15"/>
      <c r="B9" s="23"/>
      <c r="C9" s="12"/>
      <c r="D9" s="12"/>
      <c r="E9" s="12"/>
      <c r="F9" s="12"/>
      <c r="G9" s="12"/>
      <c r="H9" s="25"/>
      <c r="I9" s="15"/>
      <c r="J9" s="285"/>
      <c r="K9" s="285"/>
      <c r="L9" s="285"/>
      <c r="M9" s="285"/>
      <c r="N9" s="28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row>
    <row r="10" spans="1:83" ht="28.5" customHeight="1">
      <c r="A10" s="15"/>
      <c r="B10" s="26"/>
      <c r="C10" s="27" t="s">
        <v>137</v>
      </c>
      <c r="D10" s="27"/>
      <c r="E10" s="28"/>
      <c r="F10" s="29"/>
      <c r="G10" s="30"/>
      <c r="H10" s="30"/>
      <c r="I10" s="15"/>
      <c r="J10" s="285"/>
      <c r="K10" s="285"/>
      <c r="L10" s="285"/>
      <c r="M10" s="285"/>
      <c r="N10" s="28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row>
    <row r="11" spans="1:83" ht="15.75">
      <c r="A11" s="15"/>
      <c r="B11" s="31"/>
      <c r="C11" s="308" t="s">
        <v>3</v>
      </c>
      <c r="D11" s="309"/>
      <c r="E11" s="290"/>
      <c r="F11" s="291"/>
      <c r="G11" s="32"/>
      <c r="H11" s="32"/>
      <c r="I11" s="15"/>
      <c r="J11" s="285"/>
      <c r="K11" s="285"/>
      <c r="L11" s="285"/>
      <c r="M11" s="285"/>
      <c r="N11" s="28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row>
    <row r="12" spans="1:83" ht="15">
      <c r="A12" s="15"/>
      <c r="B12" s="31"/>
      <c r="C12" s="287" t="s">
        <v>4</v>
      </c>
      <c r="D12" s="288"/>
      <c r="E12" s="277"/>
      <c r="F12" s="265"/>
      <c r="G12" s="32"/>
      <c r="H12" s="32"/>
      <c r="I12" s="15"/>
      <c r="J12" s="285"/>
      <c r="K12" s="285"/>
      <c r="L12" s="285"/>
      <c r="M12" s="285"/>
      <c r="N12" s="28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row>
    <row r="13" spans="1:83" ht="13.5" customHeight="1">
      <c r="A13" s="15"/>
      <c r="B13" s="31"/>
      <c r="C13" s="287" t="s">
        <v>5</v>
      </c>
      <c r="D13" s="288"/>
      <c r="E13" s="277"/>
      <c r="F13" s="265"/>
      <c r="G13" s="32"/>
      <c r="H13" s="32"/>
      <c r="I13" s="15"/>
      <c r="J13" s="285"/>
      <c r="K13" s="285"/>
      <c r="L13" s="285"/>
      <c r="M13" s="285"/>
      <c r="N13" s="28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row>
    <row r="14" spans="1:83" ht="15">
      <c r="A14" s="15"/>
      <c r="B14" s="31"/>
      <c r="C14" s="287" t="s">
        <v>6</v>
      </c>
      <c r="D14" s="288"/>
      <c r="E14" s="277"/>
      <c r="F14" s="265"/>
      <c r="G14" s="32"/>
      <c r="H14" s="32"/>
      <c r="I14" s="15"/>
      <c r="J14" s="285"/>
      <c r="K14" s="285"/>
      <c r="L14" s="285"/>
      <c r="M14" s="285"/>
      <c r="N14" s="28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row>
    <row r="15" spans="1:83" ht="6.95" customHeight="1">
      <c r="A15" s="15"/>
      <c r="B15" s="31"/>
      <c r="C15" s="287"/>
      <c r="D15" s="288"/>
      <c r="E15" s="13"/>
      <c r="F15" s="14"/>
      <c r="G15" s="32"/>
      <c r="H15" s="32"/>
      <c r="I15" s="15"/>
      <c r="J15" s="285"/>
      <c r="K15" s="285"/>
      <c r="L15" s="285"/>
      <c r="M15" s="285"/>
      <c r="N15" s="28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row>
    <row r="16" spans="1:83" ht="15.75">
      <c r="A16" s="15"/>
      <c r="B16" s="31"/>
      <c r="C16" s="308" t="s">
        <v>7</v>
      </c>
      <c r="D16" s="309"/>
      <c r="E16" s="290"/>
      <c r="F16" s="291"/>
      <c r="G16" s="32"/>
      <c r="H16" s="32"/>
      <c r="I16" s="15"/>
      <c r="J16" s="285"/>
      <c r="K16" s="285"/>
      <c r="L16" s="285"/>
      <c r="M16" s="285"/>
      <c r="N16" s="28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row>
    <row r="17" spans="1:83" ht="15">
      <c r="A17" s="15"/>
      <c r="B17" s="31"/>
      <c r="C17" s="287" t="s">
        <v>4</v>
      </c>
      <c r="D17" s="288"/>
      <c r="E17" s="277"/>
      <c r="F17" s="265"/>
      <c r="G17" s="32"/>
      <c r="H17" s="32"/>
      <c r="I17" s="15"/>
      <c r="J17" s="285"/>
      <c r="K17" s="285"/>
      <c r="L17" s="285"/>
      <c r="M17" s="285"/>
      <c r="N17" s="28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row>
    <row r="18" spans="1:83" ht="15">
      <c r="A18" s="15"/>
      <c r="B18" s="31"/>
      <c r="C18" s="287" t="s">
        <v>5</v>
      </c>
      <c r="D18" s="288"/>
      <c r="E18" s="277"/>
      <c r="F18" s="265"/>
      <c r="G18" s="32"/>
      <c r="H18" s="32"/>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row>
    <row r="19" spans="1:83" ht="15">
      <c r="A19" s="15"/>
      <c r="B19" s="31"/>
      <c r="C19" s="287" t="s">
        <v>6</v>
      </c>
      <c r="D19" s="288"/>
      <c r="E19" s="277"/>
      <c r="F19" s="265"/>
      <c r="G19" s="32"/>
      <c r="H19" s="32"/>
      <c r="I19" s="15"/>
      <c r="J19" s="109" t="s">
        <v>170</v>
      </c>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row>
    <row r="20" spans="1:83" ht="15.75">
      <c r="A20" s="15"/>
      <c r="B20" s="31"/>
      <c r="C20" s="286"/>
      <c r="D20" s="286"/>
      <c r="E20" s="33"/>
      <c r="F20" s="34"/>
      <c r="G20" s="32"/>
      <c r="H20" s="32"/>
      <c r="I20" s="15"/>
      <c r="J20" s="109" t="s">
        <v>171</v>
      </c>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row>
    <row r="21" spans="1:83" ht="15.75">
      <c r="A21" s="15"/>
      <c r="B21" s="31"/>
      <c r="C21" s="307" t="s">
        <v>149</v>
      </c>
      <c r="D21" s="307"/>
      <c r="E21" s="35"/>
      <c r="F21" s="36"/>
      <c r="G21" s="32"/>
      <c r="H21" s="32"/>
      <c r="I21" s="15"/>
      <c r="J21" s="299" t="s">
        <v>165</v>
      </c>
      <c r="K21" s="300"/>
      <c r="L21" s="300"/>
      <c r="M21" s="300"/>
      <c r="N21" s="300"/>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row>
    <row r="22" spans="1:83" ht="15">
      <c r="A22" s="15"/>
      <c r="B22" s="31"/>
      <c r="C22" s="37"/>
      <c r="D22" s="105" t="s">
        <v>167</v>
      </c>
      <c r="E22" s="64" t="s">
        <v>168</v>
      </c>
      <c r="F22" s="106" t="s">
        <v>169</v>
      </c>
      <c r="G22" s="32"/>
      <c r="H22" s="32"/>
      <c r="I22" s="15"/>
      <c r="J22" s="300"/>
      <c r="K22" s="300"/>
      <c r="L22" s="300"/>
      <c r="M22" s="300"/>
      <c r="N22" s="300"/>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row>
    <row r="23" spans="1:83" ht="15">
      <c r="A23" s="15"/>
      <c r="B23" s="31"/>
      <c r="C23" s="106">
        <v>1</v>
      </c>
      <c r="D23" s="106"/>
      <c r="E23" s="7"/>
      <c r="F23" s="106"/>
      <c r="G23" s="32"/>
      <c r="H23" s="32"/>
      <c r="I23" s="15"/>
      <c r="J23" s="300"/>
      <c r="K23" s="300"/>
      <c r="L23" s="300"/>
      <c r="M23" s="300"/>
      <c r="N23" s="300"/>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row>
    <row r="24" spans="1:83" ht="13.5" customHeight="1">
      <c r="A24" s="15"/>
      <c r="B24" s="31"/>
      <c r="C24" s="106">
        <v>2</v>
      </c>
      <c r="D24" s="106"/>
      <c r="E24" s="7"/>
      <c r="F24" s="106"/>
      <c r="G24" s="32"/>
      <c r="H24" s="32"/>
      <c r="I24" s="15"/>
      <c r="J24" s="300"/>
      <c r="K24" s="300"/>
      <c r="L24" s="300"/>
      <c r="M24" s="300"/>
      <c r="N24" s="300"/>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row>
    <row r="25" spans="1:83" ht="13.5" customHeight="1">
      <c r="A25" s="15"/>
      <c r="B25" s="31"/>
      <c r="C25" s="106">
        <v>3</v>
      </c>
      <c r="D25" s="106"/>
      <c r="E25" s="108"/>
      <c r="F25" s="13"/>
      <c r="G25" s="32"/>
      <c r="H25" s="32"/>
      <c r="I25" s="15"/>
      <c r="J25" s="300"/>
      <c r="K25" s="300"/>
      <c r="L25" s="300"/>
      <c r="M25" s="300"/>
      <c r="N25" s="300"/>
      <c r="O25" s="218"/>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row>
    <row r="26" spans="1:83" ht="13.5" customHeight="1">
      <c r="A26" s="15"/>
      <c r="B26" s="31"/>
      <c r="C26" s="106">
        <v>4</v>
      </c>
      <c r="D26" s="106"/>
      <c r="E26" s="108"/>
      <c r="F26" s="13"/>
      <c r="G26" s="32"/>
      <c r="H26" s="32"/>
      <c r="I26" s="15"/>
      <c r="J26" s="300"/>
      <c r="K26" s="300"/>
      <c r="L26" s="300"/>
      <c r="M26" s="300"/>
      <c r="N26" s="300"/>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row>
    <row r="27" spans="1:83" ht="13.5" customHeight="1">
      <c r="A27" s="15"/>
      <c r="B27" s="31"/>
      <c r="C27" s="106">
        <v>5</v>
      </c>
      <c r="D27" s="106"/>
      <c r="E27" s="108"/>
      <c r="F27" s="13"/>
      <c r="G27" s="32"/>
      <c r="H27" s="32"/>
      <c r="I27" s="15"/>
      <c r="J27" s="300"/>
      <c r="K27" s="300"/>
      <c r="L27" s="300"/>
      <c r="M27" s="300"/>
      <c r="N27" s="300"/>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row>
    <row r="28" spans="1:83" ht="13.5" customHeight="1">
      <c r="A28" s="15"/>
      <c r="B28" s="31"/>
      <c r="C28" s="106">
        <v>6</v>
      </c>
      <c r="D28" s="106"/>
      <c r="E28" s="108"/>
      <c r="F28" s="13"/>
      <c r="G28" s="32"/>
      <c r="H28" s="32"/>
      <c r="I28" s="15"/>
      <c r="J28" s="300"/>
      <c r="K28" s="300"/>
      <c r="L28" s="300"/>
      <c r="M28" s="300"/>
      <c r="N28" s="300"/>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row>
    <row r="29" spans="1:83" ht="15">
      <c r="A29" s="15"/>
      <c r="B29" s="31"/>
      <c r="C29" s="106">
        <v>7</v>
      </c>
      <c r="D29" s="106"/>
      <c r="E29" s="7"/>
      <c r="F29" s="106"/>
      <c r="G29" s="32"/>
      <c r="H29" s="32"/>
      <c r="I29" s="15"/>
      <c r="J29" s="301"/>
      <c r="K29" s="301"/>
      <c r="L29" s="301"/>
      <c r="M29" s="301"/>
      <c r="N29" s="301"/>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row>
    <row r="30" spans="1:83" ht="15">
      <c r="A30" s="15"/>
      <c r="B30" s="31"/>
      <c r="C30" s="310"/>
      <c r="D30" s="310"/>
      <c r="E30" s="34"/>
      <c r="F30" s="34"/>
      <c r="G30" s="32"/>
      <c r="H30" s="32"/>
      <c r="I30" s="15"/>
      <c r="J30" s="301"/>
      <c r="K30" s="301"/>
      <c r="L30" s="301"/>
      <c r="M30" s="301"/>
      <c r="N30" s="301"/>
      <c r="O30" s="38"/>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row>
    <row r="31" spans="1:83" ht="15.75">
      <c r="A31" s="15"/>
      <c r="B31" s="31"/>
      <c r="C31" s="308" t="s">
        <v>150</v>
      </c>
      <c r="D31" s="309"/>
      <c r="E31" s="290"/>
      <c r="F31" s="302"/>
      <c r="G31" s="32"/>
      <c r="H31" s="32"/>
      <c r="I31" s="15"/>
      <c r="J31" s="301"/>
      <c r="K31" s="301"/>
      <c r="L31" s="301"/>
      <c r="M31" s="301"/>
      <c r="N31" s="301"/>
      <c r="O31" s="38"/>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row>
    <row r="32" spans="1:83" ht="45" customHeight="1">
      <c r="A32" s="15"/>
      <c r="B32" s="31"/>
      <c r="C32" s="6"/>
      <c r="D32" s="39"/>
      <c r="E32" s="320" t="s">
        <v>206</v>
      </c>
      <c r="F32" s="321"/>
      <c r="G32" s="32"/>
      <c r="H32" s="32"/>
      <c r="I32" s="15"/>
      <c r="J32" s="301"/>
      <c r="K32" s="301"/>
      <c r="L32" s="301"/>
      <c r="M32" s="301"/>
      <c r="N32" s="301"/>
      <c r="O32" s="38"/>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row>
    <row r="33" spans="1:83" ht="15.75">
      <c r="A33" s="15"/>
      <c r="B33" s="31"/>
      <c r="C33" s="308" t="s">
        <v>2</v>
      </c>
      <c r="D33" s="309"/>
      <c r="E33" s="290"/>
      <c r="F33" s="291"/>
      <c r="G33" s="32"/>
      <c r="H33" s="32"/>
      <c r="I33" s="15"/>
      <c r="J33" s="301"/>
      <c r="K33" s="301"/>
      <c r="L33" s="301"/>
      <c r="M33" s="301"/>
      <c r="N33" s="301"/>
      <c r="O33" s="38"/>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row>
    <row r="34" spans="1:83" ht="15">
      <c r="A34" s="15"/>
      <c r="B34" s="31"/>
      <c r="C34" s="287"/>
      <c r="D34" s="288"/>
      <c r="E34" s="277"/>
      <c r="F34" s="265"/>
      <c r="G34" s="32"/>
      <c r="H34" s="32"/>
      <c r="I34" s="15"/>
      <c r="J34" s="301"/>
      <c r="K34" s="301"/>
      <c r="L34" s="301"/>
      <c r="M34" s="301"/>
      <c r="N34" s="301"/>
      <c r="O34" s="38"/>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row>
    <row r="35" spans="1:83" ht="15.75">
      <c r="A35" s="15"/>
      <c r="B35" s="31"/>
      <c r="C35" s="308" t="s">
        <v>154</v>
      </c>
      <c r="D35" s="309"/>
      <c r="E35" s="290"/>
      <c r="F35" s="291"/>
      <c r="G35" s="32"/>
      <c r="H35" s="32"/>
      <c r="I35" s="15"/>
      <c r="J35" s="301"/>
      <c r="K35" s="301"/>
      <c r="L35" s="301"/>
      <c r="M35" s="301"/>
      <c r="N35" s="301"/>
      <c r="O35" s="38"/>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row>
    <row r="36" spans="1:83" ht="15">
      <c r="A36" s="15"/>
      <c r="B36" s="31"/>
      <c r="C36" s="305" t="s">
        <v>151</v>
      </c>
      <c r="D36" s="306"/>
      <c r="E36" s="303"/>
      <c r="F36" s="304"/>
      <c r="G36" s="32"/>
      <c r="H36" s="32"/>
      <c r="I36" s="15"/>
      <c r="J36" s="38"/>
      <c r="K36" s="38"/>
      <c r="L36" s="38"/>
      <c r="M36" s="38"/>
      <c r="N36" s="38"/>
      <c r="O36" s="38"/>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row>
    <row r="37" spans="1:83" ht="15">
      <c r="A37" s="15"/>
      <c r="B37" s="31"/>
      <c r="C37" s="319" t="s">
        <v>152</v>
      </c>
      <c r="D37" s="269"/>
      <c r="E37" s="303"/>
      <c r="F37" s="304"/>
      <c r="G37" s="32"/>
      <c r="H37" s="32"/>
      <c r="I37" s="15"/>
      <c r="J37" s="38"/>
      <c r="K37" s="38"/>
      <c r="L37" s="38"/>
      <c r="M37" s="38"/>
      <c r="N37" s="38"/>
      <c r="O37" s="38"/>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row>
    <row r="38" spans="1:83" ht="14.25" customHeight="1">
      <c r="A38" s="15"/>
      <c r="B38" s="31"/>
      <c r="C38" s="305" t="s">
        <v>153</v>
      </c>
      <c r="D38" s="306"/>
      <c r="E38" s="303"/>
      <c r="F38" s="304"/>
      <c r="G38" s="32"/>
      <c r="H38" s="32"/>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row>
    <row r="39" spans="1:83" ht="14.25" customHeight="1">
      <c r="A39" s="15"/>
      <c r="B39" s="31"/>
      <c r="C39" s="308" t="s">
        <v>134</v>
      </c>
      <c r="D39" s="309"/>
      <c r="E39" s="290"/>
      <c r="F39" s="291"/>
      <c r="G39" s="32"/>
      <c r="H39" s="32"/>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row>
    <row r="40" spans="1:83" ht="14.25" customHeight="1">
      <c r="A40" s="15"/>
      <c r="B40" s="31"/>
      <c r="C40" s="305" t="s">
        <v>135</v>
      </c>
      <c r="D40" s="306"/>
      <c r="E40" s="319"/>
      <c r="F40" s="268"/>
      <c r="G40" s="32"/>
      <c r="H40" s="32"/>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row>
    <row r="41" spans="1:83" ht="14.25" customHeight="1">
      <c r="A41" s="15"/>
      <c r="B41" s="31"/>
      <c r="C41" s="305" t="s">
        <v>136</v>
      </c>
      <c r="D41" s="306"/>
      <c r="E41" s="319"/>
      <c r="F41" s="268"/>
      <c r="G41" s="32"/>
      <c r="H41" s="32"/>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row>
    <row r="42" spans="1:83" ht="14.25" customHeight="1">
      <c r="A42" s="15"/>
      <c r="B42" s="31"/>
      <c r="C42" s="308"/>
      <c r="D42" s="309"/>
      <c r="E42" s="290"/>
      <c r="F42" s="291"/>
      <c r="G42" s="32"/>
      <c r="H42" s="32"/>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row>
    <row r="43" spans="1:83" ht="15.75">
      <c r="A43" s="15"/>
      <c r="B43" s="31"/>
      <c r="C43" s="308" t="s">
        <v>8</v>
      </c>
      <c r="D43" s="309"/>
      <c r="E43" s="290"/>
      <c r="F43" s="291"/>
      <c r="G43" s="32"/>
      <c r="H43" s="32"/>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row>
    <row r="44" spans="1:83" ht="15">
      <c r="A44" s="15"/>
      <c r="B44" s="31"/>
      <c r="C44" s="287"/>
      <c r="D44" s="324"/>
      <c r="E44" s="312"/>
      <c r="F44" s="312"/>
      <c r="G44" s="32"/>
      <c r="H44" s="32"/>
      <c r="I44" s="15"/>
      <c r="J44" s="40"/>
      <c r="K44" s="41"/>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row>
    <row r="45" spans="1:83" ht="15">
      <c r="A45" s="15"/>
      <c r="B45" s="31"/>
      <c r="C45" s="34"/>
      <c r="D45" s="34"/>
      <c r="E45" s="34"/>
      <c r="F45" s="34"/>
      <c r="G45" s="32"/>
      <c r="H45" s="32"/>
      <c r="I45" s="15"/>
      <c r="J45" s="15"/>
      <c r="K45" s="41"/>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row>
    <row r="46" spans="1:83" ht="15.75">
      <c r="A46" s="15"/>
      <c r="B46" s="31"/>
      <c r="C46" s="35" t="s">
        <v>189</v>
      </c>
      <c r="D46" s="35"/>
      <c r="E46" s="35"/>
      <c r="F46" s="36"/>
      <c r="G46" s="32"/>
      <c r="H46" s="32"/>
      <c r="I46" s="15"/>
      <c r="J46" s="15"/>
      <c r="K46" s="41"/>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row>
    <row r="47" spans="1:83" ht="12.75" hidden="1" customHeight="1">
      <c r="A47" s="15"/>
      <c r="B47" s="31"/>
      <c r="C47" s="322"/>
      <c r="D47" s="322"/>
      <c r="E47" s="322"/>
      <c r="F47" s="322"/>
      <c r="G47" s="32"/>
      <c r="H47" s="32"/>
      <c r="I47" s="15"/>
      <c r="J47" s="15"/>
      <c r="K47" s="41"/>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row>
    <row r="48" spans="1:83" hidden="1">
      <c r="A48" s="15"/>
      <c r="B48" s="31"/>
      <c r="C48" s="322"/>
      <c r="D48" s="322"/>
      <c r="E48" s="322"/>
      <c r="F48" s="322"/>
      <c r="G48" s="32"/>
      <c r="H48" s="32"/>
      <c r="I48" s="15"/>
      <c r="J48" s="15"/>
      <c r="K48" s="41"/>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row>
    <row r="49" spans="1:83" hidden="1">
      <c r="A49" s="15"/>
      <c r="B49" s="31"/>
      <c r="C49" s="322"/>
      <c r="D49" s="322"/>
      <c r="E49" s="322"/>
      <c r="F49" s="322"/>
      <c r="G49" s="32"/>
      <c r="H49" s="32"/>
      <c r="I49" s="15"/>
      <c r="J49" s="15"/>
      <c r="K49" s="41"/>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row>
    <row r="50" spans="1:83" hidden="1">
      <c r="A50" s="15"/>
      <c r="B50" s="31"/>
      <c r="C50" s="322"/>
      <c r="D50" s="322"/>
      <c r="E50" s="322"/>
      <c r="F50" s="322"/>
      <c r="G50" s="32"/>
      <c r="H50" s="32"/>
      <c r="I50" s="15"/>
      <c r="J50" s="15"/>
      <c r="K50" s="41"/>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row>
    <row r="51" spans="1:83" hidden="1">
      <c r="A51" s="15"/>
      <c r="B51" s="31"/>
      <c r="C51" s="322"/>
      <c r="D51" s="322"/>
      <c r="E51" s="322"/>
      <c r="F51" s="322"/>
      <c r="G51" s="32"/>
      <c r="H51" s="32"/>
      <c r="I51" s="15"/>
      <c r="J51" s="15"/>
      <c r="K51" s="41"/>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row>
    <row r="52" spans="1:83" hidden="1">
      <c r="A52" s="15"/>
      <c r="B52" s="31"/>
      <c r="C52" s="322"/>
      <c r="D52" s="322"/>
      <c r="E52" s="322"/>
      <c r="F52" s="322"/>
      <c r="G52" s="32"/>
      <c r="H52" s="32"/>
      <c r="I52" s="15"/>
      <c r="J52" s="15"/>
      <c r="K52" s="41"/>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row>
    <row r="53" spans="1:83">
      <c r="A53" s="15"/>
      <c r="B53" s="31"/>
      <c r="C53" s="322"/>
      <c r="D53" s="322"/>
      <c r="E53" s="322"/>
      <c r="F53" s="322"/>
      <c r="G53" s="32"/>
      <c r="H53" s="32"/>
      <c r="I53" s="15"/>
      <c r="J53" s="15"/>
      <c r="K53" s="41"/>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row>
    <row r="54" spans="1:83">
      <c r="A54" s="15"/>
      <c r="B54" s="31"/>
      <c r="C54" s="322"/>
      <c r="D54" s="322"/>
      <c r="E54" s="322"/>
      <c r="F54" s="322"/>
      <c r="G54" s="32"/>
      <c r="H54" s="32"/>
      <c r="I54" s="15"/>
      <c r="J54" s="15"/>
      <c r="K54" s="41"/>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row>
    <row r="55" spans="1:83" ht="12.75" customHeight="1">
      <c r="A55" s="15"/>
      <c r="B55" s="31"/>
      <c r="C55" s="322"/>
      <c r="D55" s="322"/>
      <c r="E55" s="322"/>
      <c r="F55" s="322"/>
      <c r="G55" s="32"/>
      <c r="H55" s="32"/>
      <c r="I55" s="15"/>
      <c r="J55" s="15"/>
      <c r="K55" s="41"/>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row>
    <row r="56" spans="1:83">
      <c r="A56" s="15"/>
      <c r="B56" s="31"/>
      <c r="C56" s="322"/>
      <c r="D56" s="322"/>
      <c r="E56" s="322"/>
      <c r="F56" s="322"/>
      <c r="G56" s="32"/>
      <c r="H56" s="32"/>
      <c r="I56" s="15"/>
      <c r="J56" s="15"/>
      <c r="K56" s="41"/>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row>
    <row r="57" spans="1:83">
      <c r="A57" s="15"/>
      <c r="B57" s="31"/>
      <c r="C57" s="322"/>
      <c r="D57" s="322"/>
      <c r="E57" s="322"/>
      <c r="F57" s="322"/>
      <c r="G57" s="32"/>
      <c r="H57" s="32"/>
      <c r="I57" s="15"/>
      <c r="J57" s="15"/>
      <c r="K57" s="41"/>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row>
    <row r="58" spans="1:83" ht="8.25" customHeight="1">
      <c r="A58" s="15"/>
      <c r="B58" s="31"/>
      <c r="C58" s="322"/>
      <c r="D58" s="322"/>
      <c r="E58" s="322"/>
      <c r="F58" s="322"/>
      <c r="G58" s="32"/>
      <c r="H58" s="32"/>
      <c r="I58" s="15"/>
      <c r="J58" s="15"/>
      <c r="K58" s="41"/>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row>
    <row r="59" spans="1:83" ht="18" customHeight="1">
      <c r="A59" s="15"/>
      <c r="B59" s="31"/>
      <c r="C59" s="323"/>
      <c r="D59" s="323"/>
      <c r="E59" s="323"/>
      <c r="F59" s="323"/>
      <c r="G59" s="32"/>
      <c r="H59" s="32"/>
      <c r="I59" s="15"/>
      <c r="J59" s="53" t="s">
        <v>100</v>
      </c>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row>
    <row r="60" spans="1:83" ht="15.75" customHeight="1" thickBot="1">
      <c r="A60" s="15"/>
      <c r="B60" s="42"/>
      <c r="C60" s="43"/>
      <c r="D60" s="43"/>
      <c r="E60" s="43"/>
      <c r="F60" s="43"/>
      <c r="G60" s="44"/>
      <c r="H60" s="44"/>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row>
    <row r="61" spans="1:83" ht="98.25" customHeight="1">
      <c r="A61" s="15"/>
      <c r="B61" s="45"/>
      <c r="C61" s="314" t="s">
        <v>263</v>
      </c>
      <c r="D61" s="314"/>
      <c r="E61" s="314"/>
      <c r="F61" s="314"/>
      <c r="G61" s="314"/>
      <c r="H61" s="45"/>
      <c r="I61" s="15"/>
      <c r="J61" s="113" t="s">
        <v>175</v>
      </c>
      <c r="K61" s="15"/>
      <c r="L61" s="112"/>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row>
    <row r="62" spans="1:83" ht="9.75" customHeight="1">
      <c r="A62" s="15"/>
      <c r="B62" s="45"/>
      <c r="C62" s="313"/>
      <c r="D62" s="313"/>
      <c r="E62" s="313"/>
      <c r="F62" s="313"/>
      <c r="G62" s="313"/>
      <c r="H62" s="45"/>
      <c r="I62" s="15"/>
      <c r="J62" s="109" t="s">
        <v>72</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row>
    <row r="63" spans="1:83" ht="19.5" customHeight="1">
      <c r="A63" s="15"/>
      <c r="B63" s="45"/>
      <c r="C63" s="45"/>
      <c r="D63" s="45"/>
      <c r="E63" s="45"/>
      <c r="F63" s="45"/>
      <c r="G63" s="45"/>
      <c r="H63" s="45"/>
      <c r="I63" s="15"/>
      <c r="J63" s="109" t="s">
        <v>69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row>
    <row r="64" spans="1:83" ht="24.95" customHeight="1" thickBot="1">
      <c r="A64" s="15"/>
      <c r="B64" s="46"/>
      <c r="C64" s="47"/>
      <c r="D64" s="15"/>
      <c r="E64" s="15"/>
      <c r="F64" s="15"/>
      <c r="G64" s="15"/>
      <c r="H64" s="15"/>
      <c r="I64" s="15"/>
      <c r="J64" s="109" t="s">
        <v>73</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row>
    <row r="65" spans="1:83" ht="44.25" customHeight="1" thickBot="1">
      <c r="A65" s="15"/>
      <c r="B65" s="23"/>
      <c r="C65" s="48"/>
      <c r="D65" s="48"/>
      <c r="E65" s="289" t="s">
        <v>138</v>
      </c>
      <c r="F65" s="289"/>
      <c r="G65" s="289"/>
      <c r="H65" s="22"/>
      <c r="I65" s="15"/>
      <c r="J65" s="351" t="s">
        <v>251</v>
      </c>
      <c r="K65" s="352"/>
      <c r="L65" s="352"/>
      <c r="M65" s="352"/>
      <c r="N65" s="353"/>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row>
    <row r="66" spans="1:83" ht="15.75">
      <c r="A66" s="15"/>
      <c r="B66" s="49"/>
      <c r="C66" s="50"/>
      <c r="D66" s="51"/>
      <c r="E66" s="51"/>
      <c r="F66" s="50" t="s">
        <v>14</v>
      </c>
      <c r="G66" s="52"/>
      <c r="H66" s="25"/>
      <c r="I66" s="15"/>
      <c r="J66" s="53" t="s">
        <v>100</v>
      </c>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row>
    <row r="67" spans="1:83" ht="51.75">
      <c r="A67" s="15"/>
      <c r="B67" s="49"/>
      <c r="C67" s="53" t="s">
        <v>13</v>
      </c>
      <c r="D67" s="15"/>
      <c r="E67" s="54"/>
      <c r="F67" s="55" t="s">
        <v>67</v>
      </c>
      <c r="G67" s="56" t="s">
        <v>159</v>
      </c>
      <c r="H67" s="25"/>
      <c r="I67" s="15"/>
      <c r="J67" s="297" t="s">
        <v>250</v>
      </c>
      <c r="K67" s="298"/>
      <c r="L67" s="298"/>
      <c r="M67" s="298"/>
      <c r="N67" s="298"/>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row>
    <row r="68" spans="1:83" s="231" customFormat="1" ht="11.25">
      <c r="A68" s="114"/>
      <c r="B68" s="243"/>
      <c r="C68" s="114"/>
      <c r="D68" s="317" t="s">
        <v>241</v>
      </c>
      <c r="E68" s="318"/>
      <c r="F68" s="124"/>
      <c r="G68" s="259">
        <v>0</v>
      </c>
      <c r="H68" s="115"/>
      <c r="I68" s="114"/>
      <c r="J68" s="298"/>
      <c r="K68" s="298"/>
      <c r="L68" s="298"/>
      <c r="M68" s="298"/>
      <c r="N68" s="298"/>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14"/>
      <c r="BB68" s="114"/>
      <c r="BC68" s="114"/>
      <c r="BD68" s="114"/>
      <c r="BE68" s="114"/>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row>
    <row r="69" spans="1:83" s="231" customFormat="1" ht="11.25">
      <c r="A69" s="114"/>
      <c r="B69" s="243"/>
      <c r="C69" s="114"/>
      <c r="D69" s="232"/>
      <c r="E69" s="233" t="s">
        <v>252</v>
      </c>
      <c r="F69" s="124"/>
      <c r="G69" s="259">
        <v>0</v>
      </c>
      <c r="H69" s="115"/>
      <c r="I69" s="114"/>
      <c r="J69" s="298"/>
      <c r="K69" s="298"/>
      <c r="L69" s="298"/>
      <c r="M69" s="298"/>
      <c r="N69" s="298"/>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14"/>
      <c r="BB69" s="114"/>
      <c r="BC69" s="114"/>
      <c r="BD69" s="114"/>
      <c r="BE69" s="114"/>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row>
    <row r="70" spans="1:83" s="231" customFormat="1" ht="11.25">
      <c r="A70" s="114"/>
      <c r="B70" s="243"/>
      <c r="C70" s="114"/>
      <c r="D70" s="232"/>
      <c r="E70" s="233" t="s">
        <v>253</v>
      </c>
      <c r="F70" s="124"/>
      <c r="G70" s="259">
        <v>0</v>
      </c>
      <c r="H70" s="115"/>
      <c r="I70" s="114"/>
      <c r="J70" s="298"/>
      <c r="K70" s="298"/>
      <c r="L70" s="298"/>
      <c r="M70" s="298"/>
      <c r="N70" s="298"/>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114"/>
      <c r="AT70" s="114"/>
      <c r="AU70" s="114"/>
      <c r="AV70" s="114"/>
      <c r="AW70" s="114"/>
      <c r="AX70" s="114"/>
      <c r="AY70" s="114"/>
      <c r="AZ70" s="114"/>
      <c r="BA70" s="114"/>
      <c r="BB70" s="114"/>
      <c r="BC70" s="114"/>
      <c r="BD70" s="114"/>
      <c r="BE70" s="114"/>
      <c r="BF70" s="114"/>
      <c r="BG70" s="114"/>
      <c r="BH70" s="114"/>
      <c r="BI70" s="114"/>
      <c r="BJ70" s="114"/>
      <c r="BK70" s="114"/>
      <c r="BL70" s="114"/>
      <c r="BM70" s="114"/>
      <c r="BN70" s="114"/>
      <c r="BO70" s="114"/>
      <c r="BP70" s="114"/>
      <c r="BQ70" s="114"/>
      <c r="BR70" s="114"/>
      <c r="BS70" s="114"/>
      <c r="BT70" s="114"/>
      <c r="BU70" s="114"/>
      <c r="BV70" s="114"/>
      <c r="BW70" s="114"/>
      <c r="BX70" s="114"/>
      <c r="BY70" s="114"/>
      <c r="BZ70" s="114"/>
      <c r="CA70" s="114"/>
      <c r="CB70" s="114"/>
      <c r="CC70" s="114"/>
      <c r="CD70" s="114"/>
      <c r="CE70" s="114"/>
    </row>
    <row r="71" spans="1:83" s="231" customFormat="1" ht="11.25">
      <c r="A71" s="114"/>
      <c r="B71" s="243"/>
      <c r="C71" s="114"/>
      <c r="D71" s="232"/>
      <c r="E71" s="233" t="s">
        <v>254</v>
      </c>
      <c r="F71" s="124"/>
      <c r="G71" s="259">
        <v>0</v>
      </c>
      <c r="H71" s="115"/>
      <c r="I71" s="114"/>
      <c r="J71" s="298"/>
      <c r="K71" s="298"/>
      <c r="L71" s="298"/>
      <c r="M71" s="298"/>
      <c r="N71" s="298"/>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row>
    <row r="72" spans="1:83" s="231" customFormat="1" ht="11.25">
      <c r="A72" s="114"/>
      <c r="B72" s="243"/>
      <c r="C72" s="114"/>
      <c r="D72" s="232"/>
      <c r="E72" s="233" t="s">
        <v>255</v>
      </c>
      <c r="F72" s="124"/>
      <c r="G72" s="259">
        <v>0</v>
      </c>
      <c r="H72" s="115"/>
      <c r="I72" s="114"/>
      <c r="J72" s="298"/>
      <c r="K72" s="298"/>
      <c r="L72" s="298"/>
      <c r="M72" s="298"/>
      <c r="N72" s="298"/>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row>
    <row r="73" spans="1:83" s="231" customFormat="1" ht="11.25">
      <c r="A73" s="114"/>
      <c r="B73" s="243"/>
      <c r="C73" s="114"/>
      <c r="D73" s="232"/>
      <c r="E73" s="233" t="s">
        <v>242</v>
      </c>
      <c r="F73" s="124"/>
      <c r="G73" s="259">
        <v>0</v>
      </c>
      <c r="H73" s="115"/>
      <c r="I73" s="114"/>
      <c r="J73" s="298"/>
      <c r="K73" s="298"/>
      <c r="L73" s="298"/>
      <c r="M73" s="298"/>
      <c r="N73" s="298"/>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c r="AO73" s="114"/>
      <c r="AP73" s="114"/>
      <c r="AQ73" s="114"/>
      <c r="AR73" s="114"/>
      <c r="AS73" s="114"/>
      <c r="AT73" s="114"/>
      <c r="AU73" s="114"/>
      <c r="AV73" s="114"/>
      <c r="AW73" s="114"/>
      <c r="AX73" s="114"/>
      <c r="AY73" s="114"/>
      <c r="AZ73" s="114"/>
      <c r="BA73" s="114"/>
      <c r="BB73" s="114"/>
      <c r="BC73" s="114"/>
      <c r="BD73" s="114"/>
      <c r="BE73" s="114"/>
      <c r="BF73" s="114"/>
      <c r="BG73" s="114"/>
      <c r="BH73" s="114"/>
      <c r="BI73" s="114"/>
      <c r="BJ73" s="114"/>
      <c r="BK73" s="114"/>
      <c r="BL73" s="114"/>
      <c r="BM73" s="114"/>
      <c r="BN73" s="114"/>
      <c r="BO73" s="114"/>
      <c r="BP73" s="114"/>
      <c r="BQ73" s="114"/>
      <c r="BR73" s="114"/>
      <c r="BS73" s="114"/>
      <c r="BT73" s="114"/>
      <c r="BU73" s="114"/>
      <c r="BV73" s="114"/>
      <c r="BW73" s="114"/>
      <c r="BX73" s="114"/>
      <c r="BY73" s="114"/>
      <c r="BZ73" s="114"/>
      <c r="CA73" s="114"/>
      <c r="CB73" s="114"/>
      <c r="CC73" s="114"/>
      <c r="CD73" s="114"/>
      <c r="CE73" s="114"/>
    </row>
    <row r="74" spans="1:83" s="231" customFormat="1" ht="11.25">
      <c r="A74" s="114"/>
      <c r="B74" s="243"/>
      <c r="C74" s="114"/>
      <c r="D74" s="232"/>
      <c r="E74" s="325" t="s">
        <v>244</v>
      </c>
      <c r="F74" s="326"/>
      <c r="G74" s="260">
        <f>+G68-G69-G70-G71-G72-G73</f>
        <v>0</v>
      </c>
      <c r="H74" s="115"/>
      <c r="I74" s="114"/>
      <c r="J74" s="298"/>
      <c r="K74" s="298"/>
      <c r="L74" s="298"/>
      <c r="M74" s="298"/>
      <c r="N74" s="298"/>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c r="BK74" s="114"/>
      <c r="BL74" s="114"/>
      <c r="BM74" s="114"/>
      <c r="BN74" s="114"/>
      <c r="BO74" s="114"/>
      <c r="BP74" s="114"/>
      <c r="BQ74" s="114"/>
      <c r="BR74" s="114"/>
      <c r="BS74" s="114"/>
      <c r="BT74" s="114"/>
      <c r="BU74" s="114"/>
      <c r="BV74" s="114"/>
      <c r="BW74" s="114"/>
      <c r="BX74" s="114"/>
      <c r="BY74" s="114"/>
      <c r="BZ74" s="114"/>
      <c r="CA74" s="114"/>
      <c r="CB74" s="114"/>
      <c r="CC74" s="114"/>
      <c r="CD74" s="114"/>
      <c r="CE74" s="114"/>
    </row>
    <row r="75" spans="1:83" s="231" customFormat="1" ht="11.25">
      <c r="A75" s="114"/>
      <c r="B75" s="243"/>
      <c r="C75" s="114"/>
      <c r="D75" s="317" t="s">
        <v>243</v>
      </c>
      <c r="E75" s="318"/>
      <c r="F75" s="124"/>
      <c r="G75" s="259">
        <v>0</v>
      </c>
      <c r="H75" s="115"/>
      <c r="I75" s="114"/>
      <c r="J75" s="298"/>
      <c r="K75" s="298"/>
      <c r="L75" s="298"/>
      <c r="M75" s="298"/>
      <c r="N75" s="298"/>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row>
    <row r="76" spans="1:83" s="231" customFormat="1" ht="11.25">
      <c r="A76" s="114"/>
      <c r="B76" s="243"/>
      <c r="C76" s="114"/>
      <c r="D76" s="232"/>
      <c r="E76" s="233" t="s">
        <v>252</v>
      </c>
      <c r="F76" s="124"/>
      <c r="G76" s="259">
        <v>0</v>
      </c>
      <c r="H76" s="115"/>
      <c r="I76" s="114"/>
      <c r="J76" s="298"/>
      <c r="K76" s="298"/>
      <c r="L76" s="298"/>
      <c r="M76" s="298"/>
      <c r="N76" s="298"/>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114"/>
      <c r="BX76" s="114"/>
      <c r="BY76" s="114"/>
      <c r="BZ76" s="114"/>
      <c r="CA76" s="114"/>
      <c r="CB76" s="114"/>
      <c r="CC76" s="114"/>
      <c r="CD76" s="114"/>
      <c r="CE76" s="114"/>
    </row>
    <row r="77" spans="1:83" s="231" customFormat="1" ht="11.25">
      <c r="A77" s="114"/>
      <c r="B77" s="243"/>
      <c r="C77" s="114"/>
      <c r="D77" s="232"/>
      <c r="E77" s="233" t="s">
        <v>253</v>
      </c>
      <c r="F77" s="124"/>
      <c r="G77" s="259">
        <v>0</v>
      </c>
      <c r="H77" s="115"/>
      <c r="I77" s="114"/>
      <c r="J77" s="298"/>
      <c r="K77" s="298"/>
      <c r="L77" s="298"/>
      <c r="M77" s="298"/>
      <c r="N77" s="298"/>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row>
    <row r="78" spans="1:83" s="231" customFormat="1" ht="11.25">
      <c r="A78" s="114"/>
      <c r="B78" s="243"/>
      <c r="C78" s="114"/>
      <c r="D78" s="232"/>
      <c r="E78" s="233" t="s">
        <v>254</v>
      </c>
      <c r="F78" s="124"/>
      <c r="G78" s="259">
        <v>0</v>
      </c>
      <c r="H78" s="115"/>
      <c r="I78" s="114"/>
      <c r="J78" s="298"/>
      <c r="K78" s="298"/>
      <c r="L78" s="298"/>
      <c r="M78" s="298"/>
      <c r="N78" s="298"/>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c r="BR78" s="114"/>
      <c r="BS78" s="114"/>
      <c r="BT78" s="114"/>
      <c r="BU78" s="114"/>
      <c r="BV78" s="114"/>
      <c r="BW78" s="114"/>
      <c r="BX78" s="114"/>
      <c r="BY78" s="114"/>
      <c r="BZ78" s="114"/>
      <c r="CA78" s="114"/>
      <c r="CB78" s="114"/>
      <c r="CC78" s="114"/>
      <c r="CD78" s="114"/>
      <c r="CE78" s="114"/>
    </row>
    <row r="79" spans="1:83" s="231" customFormat="1" ht="11.25">
      <c r="A79" s="114"/>
      <c r="B79" s="243"/>
      <c r="C79" s="114"/>
      <c r="D79" s="232"/>
      <c r="E79" s="233" t="s">
        <v>255</v>
      </c>
      <c r="F79" s="124"/>
      <c r="G79" s="259">
        <v>0</v>
      </c>
      <c r="H79" s="115"/>
      <c r="I79" s="114"/>
      <c r="J79" s="298"/>
      <c r="K79" s="298"/>
      <c r="L79" s="298"/>
      <c r="M79" s="298"/>
      <c r="N79" s="298"/>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c r="BK79" s="114"/>
      <c r="BL79" s="114"/>
      <c r="BM79" s="114"/>
      <c r="BN79" s="114"/>
      <c r="BO79" s="114"/>
      <c r="BP79" s="114"/>
      <c r="BQ79" s="114"/>
      <c r="BR79" s="114"/>
      <c r="BS79" s="114"/>
      <c r="BT79" s="114"/>
      <c r="BU79" s="114"/>
      <c r="BV79" s="114"/>
      <c r="BW79" s="114"/>
      <c r="BX79" s="114"/>
      <c r="BY79" s="114"/>
      <c r="BZ79" s="114"/>
      <c r="CA79" s="114"/>
      <c r="CB79" s="114"/>
      <c r="CC79" s="114"/>
      <c r="CD79" s="114"/>
      <c r="CE79" s="114"/>
    </row>
    <row r="80" spans="1:83" s="231" customFormat="1" ht="11.25">
      <c r="A80" s="114"/>
      <c r="B80" s="243"/>
      <c r="C80" s="114"/>
      <c r="D80" s="232"/>
      <c r="E80" s="233" t="s">
        <v>242</v>
      </c>
      <c r="F80" s="124"/>
      <c r="G80" s="259">
        <v>0</v>
      </c>
      <c r="H80" s="115"/>
      <c r="I80" s="114"/>
      <c r="J80" s="298"/>
      <c r="K80" s="298"/>
      <c r="L80" s="298"/>
      <c r="M80" s="298"/>
      <c r="N80" s="298"/>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c r="BK80" s="114"/>
      <c r="BL80" s="114"/>
      <c r="BM80" s="114"/>
      <c r="BN80" s="114"/>
      <c r="BO80" s="114"/>
      <c r="BP80" s="114"/>
      <c r="BQ80" s="114"/>
      <c r="BR80" s="114"/>
      <c r="BS80" s="114"/>
      <c r="BT80" s="114"/>
      <c r="BU80" s="114"/>
      <c r="BV80" s="114"/>
      <c r="BW80" s="114"/>
      <c r="BX80" s="114"/>
      <c r="BY80" s="114"/>
      <c r="BZ80" s="114"/>
      <c r="CA80" s="114"/>
      <c r="CB80" s="114"/>
      <c r="CC80" s="114"/>
      <c r="CD80" s="114"/>
      <c r="CE80" s="114"/>
    </row>
    <row r="81" spans="1:83" s="231" customFormat="1" ht="11.25">
      <c r="A81" s="114"/>
      <c r="B81" s="243"/>
      <c r="C81" s="114"/>
      <c r="D81" s="232"/>
      <c r="E81" s="325" t="s">
        <v>245</v>
      </c>
      <c r="F81" s="326"/>
      <c r="G81" s="260">
        <f>+G75-G76-G77-G78-G79-G80</f>
        <v>0</v>
      </c>
      <c r="H81" s="115"/>
      <c r="I81" s="114"/>
      <c r="J81" s="298"/>
      <c r="K81" s="298"/>
      <c r="L81" s="298"/>
      <c r="M81" s="298"/>
      <c r="N81" s="298"/>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c r="BK81" s="114"/>
      <c r="BL81" s="114"/>
      <c r="BM81" s="114"/>
      <c r="BN81" s="114"/>
      <c r="BO81" s="114"/>
      <c r="BP81" s="114"/>
      <c r="BQ81" s="114"/>
      <c r="BR81" s="114"/>
      <c r="BS81" s="114"/>
      <c r="BT81" s="114"/>
      <c r="BU81" s="114"/>
      <c r="BV81" s="114"/>
      <c r="BW81" s="114"/>
      <c r="BX81" s="114"/>
      <c r="BY81" s="114"/>
      <c r="BZ81" s="114"/>
      <c r="CA81" s="114"/>
      <c r="CB81" s="114"/>
      <c r="CC81" s="114"/>
      <c r="CD81" s="114"/>
      <c r="CE81" s="114"/>
    </row>
    <row r="82" spans="1:83" s="231" customFormat="1" ht="11.25">
      <c r="A82" s="114"/>
      <c r="B82" s="243"/>
      <c r="C82" s="114"/>
      <c r="D82" s="271" t="s">
        <v>256</v>
      </c>
      <c r="E82" s="272"/>
      <c r="F82" s="124"/>
      <c r="G82" s="259">
        <v>0</v>
      </c>
      <c r="H82" s="115"/>
      <c r="I82" s="114"/>
      <c r="J82" s="298"/>
      <c r="K82" s="298"/>
      <c r="L82" s="298"/>
      <c r="M82" s="298"/>
      <c r="N82" s="298"/>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c r="BK82" s="114"/>
      <c r="BL82" s="114"/>
      <c r="BM82" s="114"/>
      <c r="BN82" s="114"/>
      <c r="BO82" s="114"/>
      <c r="BP82" s="114"/>
      <c r="BQ82" s="114"/>
      <c r="BR82" s="114"/>
      <c r="BS82" s="114"/>
      <c r="BT82" s="114"/>
      <c r="BU82" s="114"/>
      <c r="BV82" s="114"/>
      <c r="BW82" s="114"/>
      <c r="BX82" s="114"/>
      <c r="BY82" s="114"/>
      <c r="BZ82" s="114"/>
      <c r="CA82" s="114"/>
      <c r="CB82" s="114"/>
      <c r="CC82" s="114"/>
      <c r="CD82" s="114"/>
      <c r="CE82" s="114"/>
    </row>
    <row r="83" spans="1:83" s="231" customFormat="1" ht="11.25">
      <c r="A83" s="114"/>
      <c r="B83" s="243"/>
      <c r="C83" s="114"/>
      <c r="D83" s="271" t="s">
        <v>257</v>
      </c>
      <c r="E83" s="272"/>
      <c r="F83" s="124"/>
      <c r="G83" s="259">
        <v>0</v>
      </c>
      <c r="H83" s="115"/>
      <c r="I83" s="114"/>
      <c r="J83" s="298"/>
      <c r="K83" s="298"/>
      <c r="L83" s="298"/>
      <c r="M83" s="298"/>
      <c r="N83" s="298"/>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c r="BK83" s="114"/>
      <c r="BL83" s="114"/>
      <c r="BM83" s="114"/>
      <c r="BN83" s="114"/>
      <c r="BO83" s="114"/>
      <c r="BP83" s="114"/>
      <c r="BQ83" s="114"/>
      <c r="BR83" s="114"/>
      <c r="BS83" s="114"/>
      <c r="BT83" s="114"/>
      <c r="BU83" s="114"/>
      <c r="BV83" s="114"/>
      <c r="BW83" s="114"/>
      <c r="BX83" s="114"/>
      <c r="BY83" s="114"/>
      <c r="BZ83" s="114"/>
      <c r="CA83" s="114"/>
      <c r="CB83" s="114"/>
      <c r="CC83" s="114"/>
      <c r="CD83" s="114"/>
      <c r="CE83" s="114"/>
    </row>
    <row r="84" spans="1:83" s="231" customFormat="1" ht="12" customHeight="1">
      <c r="A84" s="114"/>
      <c r="B84" s="243"/>
      <c r="C84" s="114"/>
      <c r="D84" s="271" t="s">
        <v>258</v>
      </c>
      <c r="E84" s="272"/>
      <c r="F84" s="124"/>
      <c r="G84" s="259">
        <v>0</v>
      </c>
      <c r="H84" s="115"/>
      <c r="I84" s="114"/>
      <c r="J84" s="298"/>
      <c r="K84" s="298"/>
      <c r="L84" s="298"/>
      <c r="M84" s="298"/>
      <c r="N84" s="298"/>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c r="BK84" s="114"/>
      <c r="BL84" s="114"/>
      <c r="BM84" s="114"/>
      <c r="BN84" s="114"/>
      <c r="BO84" s="114"/>
      <c r="BP84" s="114"/>
      <c r="BQ84" s="114"/>
      <c r="BR84" s="114"/>
      <c r="BS84" s="114"/>
      <c r="BT84" s="114"/>
      <c r="BU84" s="114"/>
      <c r="BV84" s="114"/>
      <c r="BW84" s="114"/>
      <c r="BX84" s="114"/>
      <c r="BY84" s="114"/>
      <c r="BZ84" s="114"/>
      <c r="CA84" s="114"/>
      <c r="CB84" s="114"/>
      <c r="CC84" s="114"/>
      <c r="CD84" s="114"/>
      <c r="CE84" s="114"/>
    </row>
    <row r="85" spans="1:83" s="231" customFormat="1" ht="12" customHeight="1">
      <c r="A85" s="114"/>
      <c r="B85" s="243"/>
      <c r="C85" s="114"/>
      <c r="D85" s="271" t="s">
        <v>259</v>
      </c>
      <c r="E85" s="272"/>
      <c r="F85" s="124"/>
      <c r="G85" s="259">
        <v>0</v>
      </c>
      <c r="H85" s="115"/>
      <c r="I85" s="114"/>
      <c r="J85" s="298"/>
      <c r="K85" s="298"/>
      <c r="L85" s="298"/>
      <c r="M85" s="298"/>
      <c r="N85" s="298"/>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c r="BK85" s="114"/>
      <c r="BL85" s="114"/>
      <c r="BM85" s="114"/>
      <c r="BN85" s="114"/>
      <c r="BO85" s="114"/>
      <c r="BP85" s="114"/>
      <c r="BQ85" s="114"/>
      <c r="BR85" s="114"/>
      <c r="BS85" s="114"/>
      <c r="BT85" s="114"/>
      <c r="BU85" s="114"/>
      <c r="BV85" s="114"/>
      <c r="BW85" s="114"/>
      <c r="BX85" s="114"/>
      <c r="BY85" s="114"/>
      <c r="BZ85" s="114"/>
      <c r="CA85" s="114"/>
      <c r="CB85" s="114"/>
      <c r="CC85" s="114"/>
      <c r="CD85" s="114"/>
      <c r="CE85" s="114"/>
    </row>
    <row r="86" spans="1:83" s="231" customFormat="1" ht="11.25">
      <c r="A86" s="114"/>
      <c r="B86" s="243"/>
      <c r="C86" s="114"/>
      <c r="D86" s="271" t="s">
        <v>207</v>
      </c>
      <c r="E86" s="272"/>
      <c r="F86" s="124"/>
      <c r="G86" s="259">
        <v>0</v>
      </c>
      <c r="H86" s="115"/>
      <c r="I86" s="114"/>
      <c r="J86" s="298"/>
      <c r="K86" s="298"/>
      <c r="L86" s="298"/>
      <c r="M86" s="298"/>
      <c r="N86" s="298"/>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row>
    <row r="87" spans="1:83" ht="16.5" thickBot="1">
      <c r="A87" s="15"/>
      <c r="B87" s="49"/>
      <c r="C87" s="16"/>
      <c r="D87" s="330" t="s">
        <v>15</v>
      </c>
      <c r="E87" s="331"/>
      <c r="F87" s="8"/>
      <c r="G87" s="2">
        <f>+G74+G81+G82+G83+G84+G85+G86</f>
        <v>0</v>
      </c>
      <c r="H87" s="25"/>
      <c r="I87" s="57"/>
      <c r="J87" s="298"/>
      <c r="K87" s="298"/>
      <c r="L87" s="298"/>
      <c r="M87" s="298"/>
      <c r="N87" s="298"/>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row>
    <row r="88" spans="1:83" ht="15">
      <c r="A88" s="15"/>
      <c r="B88" s="23"/>
      <c r="C88" s="12"/>
      <c r="D88" s="12"/>
      <c r="E88" s="12"/>
      <c r="F88" s="12"/>
      <c r="G88" s="12"/>
      <c r="H88" s="25"/>
      <c r="I88" s="57"/>
      <c r="J88" s="57"/>
      <c r="K88" s="41"/>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row>
    <row r="89" spans="1:83" ht="20.25">
      <c r="A89" s="15"/>
      <c r="B89" s="23"/>
      <c r="C89" s="58" t="s">
        <v>16</v>
      </c>
      <c r="D89" s="15"/>
      <c r="E89" s="15"/>
      <c r="F89" s="53" t="s">
        <v>14</v>
      </c>
      <c r="G89" s="15"/>
      <c r="H89" s="25"/>
      <c r="I89" s="57"/>
      <c r="J89" s="57"/>
      <c r="K89" s="41"/>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row>
    <row r="90" spans="1:83" ht="2.25" customHeight="1">
      <c r="A90" s="15"/>
      <c r="B90" s="23"/>
      <c r="C90" s="59"/>
      <c r="D90" s="15"/>
      <c r="E90" s="15"/>
      <c r="F90" s="15"/>
      <c r="G90" s="15"/>
      <c r="H90" s="25"/>
      <c r="I90" s="57"/>
      <c r="J90" s="57"/>
      <c r="K90" s="41"/>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row>
    <row r="91" spans="1:83" ht="39" customHeight="1">
      <c r="A91" s="15"/>
      <c r="B91" s="23"/>
      <c r="C91" s="53" t="s">
        <v>18</v>
      </c>
      <c r="D91" s="15"/>
      <c r="E91" s="15"/>
      <c r="F91" s="55" t="s">
        <v>93</v>
      </c>
      <c r="G91" s="60" t="s">
        <v>159</v>
      </c>
      <c r="H91" s="25"/>
      <c r="I91" s="57"/>
      <c r="J91" s="292"/>
      <c r="K91" s="293"/>
      <c r="L91" s="293"/>
      <c r="M91" s="293"/>
      <c r="N91" s="293"/>
      <c r="P91" s="218"/>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row>
    <row r="92" spans="1:83" s="242" customFormat="1" ht="12">
      <c r="A92" s="239"/>
      <c r="B92" s="244"/>
      <c r="C92" s="239"/>
      <c r="D92" s="315" t="s">
        <v>17</v>
      </c>
      <c r="E92" s="316"/>
      <c r="F92" s="245"/>
      <c r="G92" s="246">
        <v>0</v>
      </c>
      <c r="H92" s="241"/>
      <c r="I92" s="239"/>
      <c r="J92" s="311" t="s">
        <v>208</v>
      </c>
      <c r="K92" s="311"/>
      <c r="L92" s="311"/>
      <c r="M92" s="311"/>
      <c r="N92" s="311"/>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row>
    <row r="93" spans="1:83" s="242" customFormat="1" ht="15" customHeight="1">
      <c r="A93" s="239"/>
      <c r="B93" s="244"/>
      <c r="C93" s="239"/>
      <c r="D93" s="315" t="s">
        <v>157</v>
      </c>
      <c r="E93" s="316"/>
      <c r="F93" s="240"/>
      <c r="G93" s="247">
        <v>0</v>
      </c>
      <c r="H93" s="241"/>
      <c r="I93" s="239"/>
      <c r="J93" s="311"/>
      <c r="K93" s="311"/>
      <c r="L93" s="311"/>
      <c r="M93" s="311"/>
      <c r="N93" s="311"/>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row>
    <row r="94" spans="1:83" s="242" customFormat="1" ht="12">
      <c r="A94" s="239"/>
      <c r="B94" s="244"/>
      <c r="C94" s="239"/>
      <c r="D94" s="315" t="s">
        <v>22</v>
      </c>
      <c r="E94" s="316"/>
      <c r="F94" s="248"/>
      <c r="G94" s="249"/>
      <c r="H94" s="241"/>
      <c r="I94" s="239"/>
      <c r="J94" s="311"/>
      <c r="K94" s="311"/>
      <c r="L94" s="311"/>
      <c r="M94" s="311"/>
      <c r="N94" s="311"/>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row>
    <row r="95" spans="1:83" s="242" customFormat="1" ht="12">
      <c r="A95" s="239"/>
      <c r="B95" s="244"/>
      <c r="C95" s="239"/>
      <c r="D95" s="315" t="s">
        <v>23</v>
      </c>
      <c r="E95" s="316"/>
      <c r="F95" s="248"/>
      <c r="G95" s="249"/>
      <c r="H95" s="241"/>
      <c r="I95" s="239"/>
      <c r="J95" s="311"/>
      <c r="K95" s="311"/>
      <c r="L95" s="311"/>
      <c r="M95" s="311"/>
      <c r="N95" s="311"/>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row>
    <row r="96" spans="1:83" s="242" customFormat="1" ht="12">
      <c r="A96" s="239"/>
      <c r="B96" s="244"/>
      <c r="C96" s="239"/>
      <c r="D96" s="315" t="s">
        <v>19</v>
      </c>
      <c r="E96" s="316"/>
      <c r="F96" s="245"/>
      <c r="G96" s="246">
        <v>0</v>
      </c>
      <c r="H96" s="241"/>
      <c r="I96" s="239"/>
      <c r="J96" s="311"/>
      <c r="K96" s="311"/>
      <c r="L96" s="311"/>
      <c r="M96" s="311"/>
      <c r="N96" s="311"/>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row>
    <row r="97" spans="1:83" s="242" customFormat="1" ht="12">
      <c r="A97" s="239"/>
      <c r="B97" s="244"/>
      <c r="C97" s="239"/>
      <c r="D97" s="315" t="s">
        <v>24</v>
      </c>
      <c r="E97" s="316"/>
      <c r="F97" s="245"/>
      <c r="G97" s="246">
        <v>0</v>
      </c>
      <c r="H97" s="241"/>
      <c r="I97" s="239"/>
      <c r="J97" s="311"/>
      <c r="K97" s="311"/>
      <c r="L97" s="311"/>
      <c r="M97" s="311"/>
      <c r="N97" s="311"/>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row>
    <row r="98" spans="1:83" s="242" customFormat="1" ht="12">
      <c r="A98" s="239"/>
      <c r="B98" s="244"/>
      <c r="C98" s="239"/>
      <c r="D98" s="315" t="s">
        <v>236</v>
      </c>
      <c r="E98" s="316"/>
      <c r="F98" s="245"/>
      <c r="G98" s="247">
        <v>0</v>
      </c>
      <c r="H98" s="241"/>
      <c r="I98" s="239"/>
      <c r="J98" s="311"/>
      <c r="K98" s="311"/>
      <c r="L98" s="311"/>
      <c r="M98" s="311"/>
      <c r="N98" s="311"/>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row>
    <row r="99" spans="1:83" s="242" customFormat="1" ht="15.75" customHeight="1">
      <c r="A99" s="239"/>
      <c r="B99" s="244"/>
      <c r="C99" s="239"/>
      <c r="D99" s="332" t="s">
        <v>26</v>
      </c>
      <c r="E99" s="333"/>
      <c r="F99" s="250"/>
      <c r="G99" s="251">
        <f>+G92+G96+G97</f>
        <v>0</v>
      </c>
      <c r="H99" s="241"/>
      <c r="I99" s="239"/>
      <c r="J99" s="299" t="s">
        <v>104</v>
      </c>
      <c r="K99" s="299"/>
      <c r="L99" s="299"/>
      <c r="M99" s="299"/>
      <c r="N99" s="299"/>
      <c r="O99" s="29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row>
    <row r="100" spans="1:83" ht="4.5" customHeight="1">
      <c r="A100" s="15"/>
      <c r="B100" s="23"/>
      <c r="C100" s="15"/>
      <c r="D100" s="15"/>
      <c r="E100" s="15"/>
      <c r="H100" s="25"/>
      <c r="I100" s="15"/>
      <c r="J100" s="299"/>
      <c r="K100" s="299"/>
      <c r="L100" s="299"/>
      <c r="M100" s="299"/>
      <c r="N100" s="299"/>
      <c r="O100" s="299"/>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row>
    <row r="101" spans="1:83" ht="15.75">
      <c r="A101" s="15"/>
      <c r="B101" s="23"/>
      <c r="C101" s="53" t="s">
        <v>52</v>
      </c>
      <c r="D101" s="15"/>
      <c r="E101" s="15"/>
      <c r="F101" s="63" t="s">
        <v>14</v>
      </c>
      <c r="G101" s="60" t="s">
        <v>159</v>
      </c>
      <c r="H101" s="25"/>
      <c r="I101" s="15"/>
      <c r="J101" s="299"/>
      <c r="K101" s="299"/>
      <c r="L101" s="299"/>
      <c r="M101" s="299"/>
      <c r="N101" s="299"/>
      <c r="O101" s="299"/>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row>
    <row r="102" spans="1:83" s="242" customFormat="1" ht="12">
      <c r="A102" s="239"/>
      <c r="B102" s="244"/>
      <c r="C102" s="239"/>
      <c r="D102" s="240" t="s">
        <v>28</v>
      </c>
      <c r="E102" s="240"/>
      <c r="F102" s="245"/>
      <c r="G102" s="246">
        <v>0</v>
      </c>
      <c r="H102" s="241"/>
      <c r="I102" s="239"/>
      <c r="J102" s="299"/>
      <c r="K102" s="299"/>
      <c r="L102" s="299"/>
      <c r="M102" s="299"/>
      <c r="N102" s="299"/>
      <c r="O102" s="29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row>
    <row r="103" spans="1:83" s="242" customFormat="1" ht="12">
      <c r="A103" s="239"/>
      <c r="B103" s="244"/>
      <c r="C103" s="239"/>
      <c r="D103" s="252" t="s">
        <v>29</v>
      </c>
      <c r="E103" s="253"/>
      <c r="F103" s="245"/>
      <c r="G103" s="246">
        <v>0</v>
      </c>
      <c r="H103" s="241"/>
      <c r="I103" s="239"/>
      <c r="J103" s="299"/>
      <c r="K103" s="299"/>
      <c r="L103" s="299"/>
      <c r="M103" s="299"/>
      <c r="N103" s="299"/>
      <c r="O103" s="29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row>
    <row r="104" spans="1:83" s="242" customFormat="1" ht="12" customHeight="1">
      <c r="A104" s="239"/>
      <c r="B104" s="244"/>
      <c r="C104" s="239"/>
      <c r="D104" s="240" t="s">
        <v>228</v>
      </c>
      <c r="E104" s="240"/>
      <c r="F104" s="245"/>
      <c r="G104" s="246">
        <v>0</v>
      </c>
      <c r="H104" s="241"/>
      <c r="I104" s="239"/>
      <c r="J104" s="299"/>
      <c r="K104" s="299"/>
      <c r="L104" s="299"/>
      <c r="M104" s="299"/>
      <c r="N104" s="299"/>
      <c r="O104" s="29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row>
    <row r="105" spans="1:83" s="242" customFormat="1" ht="12">
      <c r="A105" s="239"/>
      <c r="B105" s="244"/>
      <c r="C105" s="239"/>
      <c r="D105" s="240" t="s">
        <v>246</v>
      </c>
      <c r="E105" s="240"/>
      <c r="F105" s="245"/>
      <c r="G105" s="246">
        <v>0</v>
      </c>
      <c r="H105" s="241"/>
      <c r="I105" s="239"/>
      <c r="J105" s="299"/>
      <c r="K105" s="299"/>
      <c r="L105" s="299"/>
      <c r="M105" s="299"/>
      <c r="N105" s="299"/>
      <c r="O105" s="29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row>
    <row r="106" spans="1:83" s="242" customFormat="1" ht="12">
      <c r="A106" s="239"/>
      <c r="B106" s="244"/>
      <c r="C106" s="239"/>
      <c r="D106" s="327" t="s">
        <v>30</v>
      </c>
      <c r="E106" s="328"/>
      <c r="F106" s="245"/>
      <c r="G106" s="246">
        <v>0</v>
      </c>
      <c r="H106" s="241"/>
      <c r="I106" s="239"/>
      <c r="J106" s="239"/>
      <c r="K106" s="239"/>
      <c r="L106" s="239"/>
      <c r="M106" s="239"/>
      <c r="N106" s="239"/>
      <c r="O106" s="239"/>
      <c r="P106" s="239"/>
      <c r="Q106" s="239"/>
      <c r="R106" s="239"/>
      <c r="S106" s="239"/>
      <c r="T106" s="239"/>
      <c r="U106" s="239"/>
      <c r="V106" s="239"/>
      <c r="W106" s="239"/>
      <c r="X106" s="239" t="s">
        <v>213</v>
      </c>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row>
    <row r="107" spans="1:83" s="242" customFormat="1" ht="12">
      <c r="A107" s="239"/>
      <c r="B107" s="244"/>
      <c r="C107" s="239"/>
      <c r="D107" s="254" t="s">
        <v>31</v>
      </c>
      <c r="E107" s="254"/>
      <c r="F107" s="250"/>
      <c r="G107" s="251">
        <f>SUM(G102:G106)</f>
        <v>0</v>
      </c>
      <c r="H107" s="241"/>
      <c r="I107" s="239"/>
      <c r="J107" s="270" t="s">
        <v>104</v>
      </c>
      <c r="K107" s="270"/>
      <c r="L107" s="270"/>
      <c r="M107" s="270"/>
      <c r="N107" s="270"/>
      <c r="O107" s="270"/>
      <c r="P107" s="239"/>
      <c r="Q107" s="239"/>
      <c r="R107" s="239"/>
      <c r="S107" s="239"/>
      <c r="T107" s="239"/>
      <c r="U107" s="239"/>
      <c r="V107" s="239"/>
      <c r="W107" s="239"/>
      <c r="X107" s="239" t="s">
        <v>214</v>
      </c>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row>
    <row r="108" spans="1:83" ht="21" customHeight="1">
      <c r="A108" s="15"/>
      <c r="B108" s="23"/>
      <c r="C108" s="53" t="s">
        <v>38</v>
      </c>
      <c r="D108" s="53"/>
      <c r="E108" s="53"/>
      <c r="F108" s="63" t="s">
        <v>14</v>
      </c>
      <c r="G108" s="60" t="s">
        <v>159</v>
      </c>
      <c r="H108" s="2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row>
    <row r="109" spans="1:83" s="242" customFormat="1" ht="12">
      <c r="A109" s="239"/>
      <c r="B109" s="244"/>
      <c r="C109" s="239"/>
      <c r="D109" s="240" t="s">
        <v>37</v>
      </c>
      <c r="E109" s="240"/>
      <c r="F109" s="245"/>
      <c r="G109" s="246">
        <v>0</v>
      </c>
      <c r="H109" s="241"/>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row>
    <row r="110" spans="1:83" s="242" customFormat="1" ht="12">
      <c r="A110" s="239"/>
      <c r="B110" s="244"/>
      <c r="C110" s="239"/>
      <c r="D110" s="240" t="s">
        <v>141</v>
      </c>
      <c r="E110" s="240"/>
      <c r="F110" s="245"/>
      <c r="G110" s="246">
        <v>0</v>
      </c>
      <c r="H110" s="241"/>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row>
    <row r="111" spans="1:83" s="242" customFormat="1" ht="15.75" customHeight="1">
      <c r="A111" s="239"/>
      <c r="B111" s="244"/>
      <c r="C111" s="239"/>
      <c r="D111" s="332" t="s">
        <v>39</v>
      </c>
      <c r="E111" s="333"/>
      <c r="F111" s="250"/>
      <c r="G111" s="255">
        <f>SUM(G109:G110)</f>
        <v>0</v>
      </c>
      <c r="H111" s="256"/>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row>
    <row r="112" spans="1:83" ht="18.75" customHeight="1">
      <c r="A112" s="15"/>
      <c r="B112" s="23"/>
      <c r="C112" s="53" t="s">
        <v>34</v>
      </c>
      <c r="D112" s="15"/>
      <c r="E112" s="15"/>
      <c r="F112" s="53" t="s">
        <v>14</v>
      </c>
      <c r="G112" s="60" t="s">
        <v>159</v>
      </c>
      <c r="H112" s="25"/>
      <c r="I112" s="15"/>
      <c r="J112" s="110"/>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row>
    <row r="113" spans="1:83" s="242" customFormat="1" ht="12">
      <c r="A113" s="239"/>
      <c r="B113" s="244"/>
      <c r="C113" s="239"/>
      <c r="D113" s="240" t="s">
        <v>247</v>
      </c>
      <c r="E113" s="240"/>
      <c r="F113" s="245"/>
      <c r="G113" s="246">
        <v>0</v>
      </c>
      <c r="H113" s="241"/>
      <c r="I113" s="239"/>
      <c r="J113" s="257" t="s">
        <v>172</v>
      </c>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row>
    <row r="114" spans="1:83" s="242" customFormat="1" ht="12">
      <c r="A114" s="239"/>
      <c r="B114" s="244"/>
      <c r="C114" s="239"/>
      <c r="D114" s="252" t="s">
        <v>35</v>
      </c>
      <c r="E114" s="253"/>
      <c r="F114" s="245"/>
      <c r="G114" s="246">
        <v>0</v>
      </c>
      <c r="H114" s="241"/>
      <c r="I114" s="239"/>
      <c r="J114" s="257" t="s">
        <v>71</v>
      </c>
      <c r="K114" s="258"/>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row>
    <row r="115" spans="1:83" s="242" customFormat="1" ht="12">
      <c r="A115" s="239"/>
      <c r="B115" s="244"/>
      <c r="C115" s="239"/>
      <c r="D115" s="240" t="s">
        <v>248</v>
      </c>
      <c r="E115" s="240"/>
      <c r="F115" s="245"/>
      <c r="G115" s="246">
        <v>0</v>
      </c>
      <c r="H115" s="241"/>
      <c r="I115" s="239"/>
      <c r="J115" s="257" t="s">
        <v>69</v>
      </c>
      <c r="K115" s="258"/>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row>
    <row r="116" spans="1:83" s="242" customFormat="1" ht="12">
      <c r="A116" s="239"/>
      <c r="B116" s="244"/>
      <c r="C116" s="239"/>
      <c r="D116" s="240" t="s">
        <v>249</v>
      </c>
      <c r="E116" s="240"/>
      <c r="F116" s="245"/>
      <c r="G116" s="246">
        <v>0</v>
      </c>
      <c r="H116" s="241"/>
      <c r="I116" s="239"/>
      <c r="K116" s="258"/>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row>
    <row r="117" spans="1:83" s="242" customFormat="1" ht="12">
      <c r="A117" s="239"/>
      <c r="B117" s="244"/>
      <c r="C117" s="239"/>
      <c r="D117" s="252" t="s">
        <v>229</v>
      </c>
      <c r="E117" s="253"/>
      <c r="F117" s="245"/>
      <c r="G117" s="246">
        <v>0</v>
      </c>
      <c r="H117" s="241"/>
      <c r="I117" s="239"/>
      <c r="J117" s="258"/>
      <c r="K117" s="239"/>
      <c r="L117" s="239"/>
      <c r="M117" s="239"/>
      <c r="N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row>
    <row r="118" spans="1:83" s="242" customFormat="1" ht="12">
      <c r="A118" s="239"/>
      <c r="B118" s="244"/>
      <c r="C118" s="239"/>
      <c r="D118" s="254" t="s">
        <v>36</v>
      </c>
      <c r="E118" s="254"/>
      <c r="F118" s="250"/>
      <c r="G118" s="255">
        <f>SUM(G113:G117)</f>
        <v>0</v>
      </c>
      <c r="H118" s="241"/>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row>
    <row r="119" spans="1:83" ht="5.25" customHeight="1">
      <c r="A119" s="15"/>
      <c r="B119" s="23"/>
      <c r="C119" s="15"/>
      <c r="D119" s="15"/>
      <c r="E119" s="15"/>
      <c r="F119" s="15"/>
      <c r="G119" s="15"/>
      <c r="H119" s="25"/>
      <c r="I119" s="15"/>
      <c r="J119" s="15"/>
      <c r="K119" s="41"/>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row>
    <row r="120" spans="1:83" ht="13.5" customHeight="1">
      <c r="A120" s="15"/>
      <c r="B120" s="23"/>
      <c r="C120" s="53" t="s">
        <v>61</v>
      </c>
      <c r="D120" s="15"/>
      <c r="E120" s="15"/>
      <c r="F120" s="53" t="s">
        <v>14</v>
      </c>
      <c r="G120" s="60" t="s">
        <v>159</v>
      </c>
      <c r="H120" s="25"/>
      <c r="I120" s="15"/>
      <c r="J120" s="387" t="s">
        <v>215</v>
      </c>
      <c r="K120" s="387"/>
      <c r="L120" s="387"/>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row>
    <row r="121" spans="1:83" ht="12.75" customHeight="1">
      <c r="A121" s="15"/>
      <c r="B121" s="23"/>
      <c r="C121" s="15"/>
      <c r="D121" s="327" t="s">
        <v>97</v>
      </c>
      <c r="E121" s="328"/>
      <c r="F121" s="10"/>
      <c r="G121" s="11">
        <v>0</v>
      </c>
      <c r="H121" s="25"/>
      <c r="I121" s="15"/>
      <c r="J121" s="387"/>
      <c r="K121" s="387"/>
      <c r="L121" s="387"/>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row>
    <row r="122" spans="1:83" s="242" customFormat="1" ht="12">
      <c r="A122" s="239"/>
      <c r="B122" s="244"/>
      <c r="C122" s="239"/>
      <c r="D122" s="327" t="s">
        <v>98</v>
      </c>
      <c r="E122" s="328"/>
      <c r="F122" s="245"/>
      <c r="G122" s="246">
        <v>0</v>
      </c>
      <c r="H122" s="241"/>
      <c r="I122" s="239"/>
      <c r="J122" s="387"/>
      <c r="K122" s="387"/>
      <c r="L122" s="387"/>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c r="AP122" s="239"/>
      <c r="AQ122" s="239"/>
      <c r="AR122" s="239"/>
      <c r="AS122" s="239"/>
      <c r="AT122" s="239"/>
      <c r="AU122" s="239"/>
      <c r="AV122" s="239"/>
      <c r="AW122" s="239"/>
      <c r="AX122" s="239"/>
      <c r="AY122" s="239"/>
      <c r="AZ122" s="239"/>
      <c r="BA122" s="239"/>
      <c r="BB122" s="239"/>
      <c r="BC122" s="239"/>
      <c r="BD122" s="239"/>
      <c r="BE122" s="239"/>
      <c r="BF122" s="239"/>
      <c r="BG122" s="239"/>
      <c r="BH122" s="239"/>
      <c r="BI122" s="239"/>
      <c r="BJ122" s="239"/>
      <c r="BK122" s="239"/>
      <c r="BL122" s="239"/>
      <c r="BM122" s="239"/>
      <c r="BN122" s="239"/>
      <c r="BO122" s="239"/>
      <c r="BP122" s="239"/>
      <c r="BQ122" s="239"/>
      <c r="BR122" s="239"/>
      <c r="BS122" s="239"/>
      <c r="BT122" s="239"/>
      <c r="BU122" s="239"/>
      <c r="BV122" s="239"/>
      <c r="BW122" s="239"/>
      <c r="BX122" s="239"/>
      <c r="BY122" s="239"/>
      <c r="BZ122" s="239"/>
      <c r="CA122" s="239"/>
      <c r="CB122" s="239"/>
      <c r="CC122" s="239"/>
      <c r="CD122" s="239"/>
      <c r="CE122" s="239"/>
    </row>
    <row r="123" spans="1:83" s="242" customFormat="1" ht="12">
      <c r="A123" s="239"/>
      <c r="B123" s="244"/>
      <c r="C123" s="239"/>
      <c r="D123" s="327" t="s">
        <v>99</v>
      </c>
      <c r="E123" s="328"/>
      <c r="F123" s="245"/>
      <c r="G123" s="246">
        <v>0</v>
      </c>
      <c r="H123" s="241"/>
      <c r="I123" s="239"/>
      <c r="J123" s="387"/>
      <c r="K123" s="387"/>
      <c r="L123" s="387"/>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c r="AP123" s="239"/>
      <c r="AQ123" s="239"/>
      <c r="AR123" s="239"/>
      <c r="AS123" s="239"/>
      <c r="AT123" s="239"/>
      <c r="AU123" s="239"/>
      <c r="AV123" s="239"/>
      <c r="AW123" s="239"/>
      <c r="AX123" s="239"/>
      <c r="AY123" s="239"/>
      <c r="AZ123" s="239"/>
      <c r="BA123" s="239"/>
      <c r="BB123" s="239"/>
      <c r="BC123" s="239"/>
      <c r="BD123" s="239"/>
      <c r="BE123" s="239"/>
      <c r="BF123" s="239"/>
      <c r="BG123" s="239"/>
      <c r="BH123" s="239"/>
      <c r="BI123" s="239"/>
      <c r="BJ123" s="239"/>
      <c r="BK123" s="239"/>
      <c r="BL123" s="239"/>
      <c r="BM123" s="239"/>
      <c r="BN123" s="239"/>
      <c r="BO123" s="239"/>
      <c r="BP123" s="239"/>
      <c r="BQ123" s="239"/>
      <c r="BR123" s="239"/>
      <c r="BS123" s="239"/>
      <c r="BT123" s="239"/>
      <c r="BU123" s="239"/>
      <c r="BV123" s="239"/>
      <c r="BW123" s="239"/>
      <c r="BX123" s="239"/>
      <c r="BY123" s="239"/>
      <c r="BZ123" s="239"/>
      <c r="CA123" s="239"/>
      <c r="CB123" s="239"/>
      <c r="CC123" s="239"/>
      <c r="CD123" s="239"/>
      <c r="CE123" s="239"/>
    </row>
    <row r="124" spans="1:83" s="242" customFormat="1" ht="12">
      <c r="A124" s="239"/>
      <c r="B124" s="244"/>
      <c r="C124" s="239"/>
      <c r="D124" s="315" t="s">
        <v>176</v>
      </c>
      <c r="E124" s="316"/>
      <c r="F124" s="245"/>
      <c r="G124" s="246">
        <v>0</v>
      </c>
      <c r="H124" s="241"/>
      <c r="I124" s="239"/>
      <c r="J124" s="387"/>
      <c r="K124" s="387"/>
      <c r="L124" s="387"/>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39"/>
      <c r="AZ124" s="239"/>
      <c r="BA124" s="239"/>
      <c r="BB124" s="239"/>
      <c r="BC124" s="239"/>
      <c r="BD124" s="239"/>
      <c r="BE124" s="239"/>
      <c r="BF124" s="239"/>
      <c r="BG124" s="239"/>
      <c r="BH124" s="239"/>
      <c r="BI124" s="239"/>
      <c r="BJ124" s="239"/>
      <c r="BK124" s="239"/>
      <c r="BL124" s="239"/>
      <c r="BM124" s="239"/>
      <c r="BN124" s="239"/>
      <c r="BO124" s="239"/>
      <c r="BP124" s="239"/>
      <c r="BQ124" s="239"/>
      <c r="BR124" s="239"/>
      <c r="BS124" s="239"/>
      <c r="BT124" s="239"/>
      <c r="BU124" s="239"/>
      <c r="BV124" s="239"/>
      <c r="BW124" s="239"/>
      <c r="BX124" s="239"/>
      <c r="BY124" s="239"/>
      <c r="BZ124" s="239"/>
      <c r="CA124" s="239"/>
      <c r="CB124" s="239"/>
      <c r="CC124" s="239"/>
      <c r="CD124" s="239"/>
      <c r="CE124" s="239"/>
    </row>
    <row r="125" spans="1:83" s="242" customFormat="1" ht="12">
      <c r="A125" s="239"/>
      <c r="B125" s="244"/>
      <c r="C125" s="239"/>
      <c r="D125" s="263" t="s">
        <v>59</v>
      </c>
      <c r="E125" s="253"/>
      <c r="F125" s="245"/>
      <c r="G125" s="246">
        <v>0</v>
      </c>
      <c r="H125" s="241"/>
      <c r="I125" s="239"/>
      <c r="J125" s="387"/>
      <c r="K125" s="387"/>
      <c r="L125" s="387"/>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c r="AP125" s="239"/>
      <c r="AQ125" s="239"/>
      <c r="AR125" s="239"/>
      <c r="AS125" s="239"/>
      <c r="AT125" s="239"/>
      <c r="AU125" s="239"/>
      <c r="AV125" s="239"/>
      <c r="AW125" s="239"/>
      <c r="AX125" s="239"/>
      <c r="AY125" s="239"/>
      <c r="AZ125" s="239"/>
      <c r="BA125" s="239"/>
      <c r="BB125" s="239"/>
      <c r="BC125" s="239"/>
      <c r="BD125" s="239"/>
      <c r="BE125" s="239"/>
      <c r="BF125" s="239"/>
      <c r="BG125" s="239"/>
      <c r="BH125" s="239"/>
      <c r="BI125" s="239"/>
      <c r="BJ125" s="239"/>
      <c r="BK125" s="239"/>
      <c r="BL125" s="239"/>
      <c r="BM125" s="239"/>
      <c r="BN125" s="239"/>
      <c r="BO125" s="239"/>
      <c r="BP125" s="239"/>
      <c r="BQ125" s="239"/>
      <c r="BR125" s="239"/>
      <c r="BS125" s="239"/>
      <c r="BT125" s="239"/>
      <c r="BU125" s="239"/>
      <c r="BV125" s="239"/>
      <c r="BW125" s="239"/>
      <c r="BX125" s="239"/>
      <c r="BY125" s="239"/>
      <c r="BZ125" s="239"/>
      <c r="CA125" s="239"/>
      <c r="CB125" s="239"/>
      <c r="CC125" s="239"/>
      <c r="CD125" s="239"/>
      <c r="CE125" s="239"/>
    </row>
    <row r="126" spans="1:83" s="242" customFormat="1" ht="12">
      <c r="A126" s="239"/>
      <c r="B126" s="244"/>
      <c r="C126" s="239"/>
      <c r="D126" s="315" t="s">
        <v>177</v>
      </c>
      <c r="E126" s="316"/>
      <c r="F126" s="245"/>
      <c r="G126" s="246">
        <v>0</v>
      </c>
      <c r="H126" s="241"/>
      <c r="I126" s="239"/>
      <c r="J126" s="387"/>
      <c r="K126" s="387"/>
      <c r="L126" s="387"/>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c r="AP126" s="239"/>
      <c r="AQ126" s="239"/>
      <c r="AR126" s="239"/>
      <c r="AS126" s="239"/>
      <c r="AT126" s="239"/>
      <c r="AU126" s="239"/>
      <c r="AV126" s="239"/>
      <c r="AW126" s="239"/>
      <c r="AX126" s="239"/>
      <c r="AY126" s="239"/>
      <c r="AZ126" s="239"/>
      <c r="BA126" s="239"/>
      <c r="BB126" s="239"/>
      <c r="BC126" s="239"/>
      <c r="BD126" s="239"/>
      <c r="BE126" s="239"/>
      <c r="BF126" s="239"/>
      <c r="BG126" s="239"/>
      <c r="BH126" s="239"/>
      <c r="BI126" s="239"/>
      <c r="BJ126" s="239"/>
      <c r="BK126" s="239"/>
      <c r="BL126" s="239"/>
      <c r="BM126" s="239"/>
      <c r="BN126" s="239"/>
      <c r="BO126" s="239"/>
      <c r="BP126" s="239"/>
      <c r="BQ126" s="239"/>
      <c r="BR126" s="239"/>
      <c r="BS126" s="239"/>
      <c r="BT126" s="239"/>
      <c r="BU126" s="239"/>
      <c r="BV126" s="239"/>
      <c r="BW126" s="239"/>
      <c r="BX126" s="239"/>
      <c r="BY126" s="239"/>
      <c r="BZ126" s="239"/>
      <c r="CA126" s="239"/>
      <c r="CB126" s="239"/>
      <c r="CC126" s="239"/>
      <c r="CD126" s="239"/>
      <c r="CE126" s="239"/>
    </row>
    <row r="127" spans="1:83" s="242" customFormat="1" ht="12">
      <c r="A127" s="239"/>
      <c r="B127" s="244"/>
      <c r="C127" s="239"/>
      <c r="D127" s="332" t="s">
        <v>60</v>
      </c>
      <c r="E127" s="333"/>
      <c r="F127" s="250"/>
      <c r="G127" s="255">
        <f>SUM(G121:G126)</f>
        <v>0</v>
      </c>
      <c r="H127" s="241"/>
      <c r="I127" s="239"/>
      <c r="J127" s="387"/>
      <c r="K127" s="387"/>
      <c r="L127" s="387"/>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c r="AP127" s="239"/>
      <c r="AQ127" s="239"/>
      <c r="AR127" s="239"/>
      <c r="AS127" s="239"/>
      <c r="AT127" s="239"/>
      <c r="AU127" s="239"/>
      <c r="AV127" s="239"/>
      <c r="AW127" s="239"/>
      <c r="AX127" s="239"/>
      <c r="AY127" s="239"/>
      <c r="AZ127" s="239"/>
      <c r="BA127" s="239"/>
      <c r="BB127" s="239"/>
      <c r="BC127" s="239"/>
      <c r="BD127" s="239"/>
      <c r="BE127" s="239"/>
      <c r="BF127" s="239"/>
      <c r="BG127" s="239"/>
      <c r="BH127" s="239"/>
      <c r="BI127" s="239"/>
      <c r="BJ127" s="239"/>
      <c r="BK127" s="239"/>
      <c r="BL127" s="239"/>
      <c r="BM127" s="239"/>
      <c r="BN127" s="239"/>
      <c r="BO127" s="239"/>
      <c r="BP127" s="239"/>
      <c r="BQ127" s="239"/>
      <c r="BR127" s="239"/>
      <c r="BS127" s="239"/>
      <c r="BT127" s="239"/>
      <c r="BU127" s="239"/>
      <c r="BV127" s="239"/>
      <c r="BW127" s="239"/>
      <c r="BX127" s="239"/>
      <c r="BY127" s="239"/>
      <c r="BZ127" s="239"/>
      <c r="CA127" s="239"/>
      <c r="CB127" s="239"/>
      <c r="CC127" s="239"/>
      <c r="CD127" s="239"/>
      <c r="CE127" s="239"/>
    </row>
    <row r="128" spans="1:83" ht="5.25" customHeight="1">
      <c r="A128" s="15"/>
      <c r="B128" s="23"/>
      <c r="C128" s="15"/>
      <c r="D128" s="15"/>
      <c r="E128" s="15"/>
      <c r="H128" s="25"/>
      <c r="I128" s="15"/>
      <c r="J128" s="388"/>
      <c r="K128" s="388"/>
      <c r="L128" s="388"/>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row>
    <row r="129" spans="1:83" ht="15.75" customHeight="1">
      <c r="A129" s="15"/>
      <c r="B129" s="23"/>
      <c r="C129" s="53" t="s">
        <v>42</v>
      </c>
      <c r="D129" s="15"/>
      <c r="E129" s="15"/>
      <c r="F129" s="63" t="s">
        <v>14</v>
      </c>
      <c r="G129" s="60" t="s">
        <v>159</v>
      </c>
      <c r="H129" s="25"/>
      <c r="I129" s="15"/>
      <c r="J129" s="388"/>
      <c r="K129" s="388"/>
      <c r="L129" s="388"/>
      <c r="M129" s="15"/>
      <c r="N129" s="294"/>
      <c r="O129" s="295"/>
      <c r="P129" s="295"/>
      <c r="Q129" s="29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row>
    <row r="130" spans="1:83" s="242" customFormat="1" ht="11.45" customHeight="1">
      <c r="A130" s="239"/>
      <c r="B130" s="244"/>
      <c r="C130" s="239"/>
      <c r="D130" s="252" t="s">
        <v>53</v>
      </c>
      <c r="E130" s="253"/>
      <c r="F130" s="245"/>
      <c r="G130" s="246">
        <v>0</v>
      </c>
      <c r="H130" s="241"/>
      <c r="I130" s="239"/>
      <c r="J130" s="15"/>
      <c r="K130" s="15"/>
      <c r="L130" s="15"/>
      <c r="M130" s="15"/>
      <c r="N130" s="295"/>
      <c r="O130" s="295"/>
      <c r="P130" s="295"/>
      <c r="Q130" s="295"/>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c r="AP130" s="239"/>
      <c r="AQ130" s="239"/>
      <c r="AR130" s="239"/>
      <c r="AS130" s="239"/>
      <c r="AT130" s="239"/>
      <c r="AU130" s="239"/>
      <c r="AV130" s="239"/>
      <c r="AW130" s="239"/>
      <c r="AX130" s="239"/>
      <c r="AY130" s="239"/>
      <c r="AZ130" s="239"/>
      <c r="BA130" s="239"/>
      <c r="BB130" s="239"/>
      <c r="BC130" s="239"/>
      <c r="BD130" s="239"/>
      <c r="BE130" s="239"/>
      <c r="BF130" s="239"/>
      <c r="BG130" s="239"/>
      <c r="BH130" s="239"/>
      <c r="BI130" s="239"/>
      <c r="BJ130" s="239"/>
      <c r="BK130" s="239"/>
      <c r="BL130" s="239"/>
      <c r="BM130" s="239"/>
      <c r="BN130" s="239"/>
      <c r="BO130" s="239"/>
      <c r="BP130" s="239"/>
      <c r="BQ130" s="239"/>
      <c r="BR130" s="239"/>
      <c r="BS130" s="239"/>
      <c r="BT130" s="239"/>
      <c r="BU130" s="239"/>
      <c r="BV130" s="239"/>
      <c r="BW130" s="239"/>
      <c r="BX130" s="239"/>
      <c r="BY130" s="239"/>
      <c r="BZ130" s="239"/>
      <c r="CA130" s="239"/>
      <c r="CB130" s="239"/>
      <c r="CC130" s="239"/>
      <c r="CD130" s="239"/>
      <c r="CE130" s="239"/>
    </row>
    <row r="131" spans="1:83" s="242" customFormat="1" ht="12">
      <c r="A131" s="239"/>
      <c r="B131" s="244"/>
      <c r="C131" s="239"/>
      <c r="D131" s="327" t="s">
        <v>158</v>
      </c>
      <c r="E131" s="328"/>
      <c r="F131" s="245"/>
      <c r="G131" s="246">
        <v>0</v>
      </c>
      <c r="H131" s="241"/>
      <c r="I131" s="239"/>
      <c r="J131" s="389" t="s">
        <v>101</v>
      </c>
      <c r="K131" s="389"/>
      <c r="L131" s="389"/>
      <c r="M131" s="114"/>
      <c r="N131" s="295"/>
      <c r="O131" s="295"/>
      <c r="P131" s="295"/>
      <c r="Q131" s="295"/>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c r="AP131" s="239"/>
      <c r="AQ131" s="239"/>
      <c r="AR131" s="239"/>
      <c r="AS131" s="239"/>
      <c r="AT131" s="239"/>
      <c r="AU131" s="239"/>
      <c r="AV131" s="239"/>
      <c r="AW131" s="239"/>
      <c r="AX131" s="239"/>
      <c r="AY131" s="239"/>
      <c r="AZ131" s="239"/>
      <c r="BA131" s="239"/>
      <c r="BB131" s="239"/>
      <c r="BC131" s="239"/>
      <c r="BD131" s="239"/>
      <c r="BE131" s="239"/>
      <c r="BF131" s="239"/>
      <c r="BG131" s="239"/>
      <c r="BH131" s="239"/>
      <c r="BI131" s="239"/>
      <c r="BJ131" s="239"/>
      <c r="BK131" s="239"/>
      <c r="BL131" s="239"/>
      <c r="BM131" s="239"/>
      <c r="BN131" s="239"/>
      <c r="BO131" s="239"/>
      <c r="BP131" s="239"/>
      <c r="BQ131" s="239"/>
      <c r="BR131" s="239"/>
      <c r="BS131" s="239"/>
      <c r="BT131" s="239"/>
      <c r="BU131" s="239"/>
      <c r="BV131" s="239"/>
      <c r="BW131" s="239"/>
      <c r="BX131" s="239"/>
      <c r="BY131" s="239"/>
      <c r="BZ131" s="239"/>
      <c r="CA131" s="239"/>
      <c r="CB131" s="239"/>
      <c r="CC131" s="239"/>
      <c r="CD131" s="239"/>
      <c r="CE131" s="239"/>
    </row>
    <row r="132" spans="1:83" s="242" customFormat="1" ht="11.45" customHeight="1">
      <c r="A132" s="239"/>
      <c r="B132" s="244"/>
      <c r="C132" s="239"/>
      <c r="D132" s="252" t="s">
        <v>230</v>
      </c>
      <c r="E132" s="253"/>
      <c r="F132" s="245"/>
      <c r="G132" s="246">
        <v>0</v>
      </c>
      <c r="H132" s="241"/>
      <c r="I132" s="239"/>
      <c r="J132" s="389"/>
      <c r="K132" s="389"/>
      <c r="L132" s="389"/>
      <c r="M132" s="15"/>
      <c r="N132" s="295"/>
      <c r="O132" s="295"/>
      <c r="P132" s="295"/>
      <c r="Q132" s="295"/>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39"/>
      <c r="AZ132" s="239"/>
      <c r="BA132" s="239"/>
      <c r="BB132" s="239"/>
      <c r="BC132" s="239"/>
      <c r="BD132" s="239"/>
      <c r="BE132" s="239"/>
      <c r="BF132" s="239"/>
      <c r="BG132" s="239"/>
      <c r="BH132" s="239"/>
      <c r="BI132" s="239"/>
      <c r="BJ132" s="239"/>
      <c r="BK132" s="239"/>
      <c r="BL132" s="239"/>
      <c r="BM132" s="239"/>
      <c r="BN132" s="239"/>
      <c r="BO132" s="239"/>
      <c r="BP132" s="239"/>
      <c r="BQ132" s="239"/>
      <c r="BR132" s="239"/>
      <c r="BS132" s="239"/>
      <c r="BT132" s="239"/>
      <c r="BU132" s="239"/>
      <c r="BV132" s="239"/>
      <c r="BW132" s="239"/>
      <c r="BX132" s="239"/>
      <c r="BY132" s="239"/>
      <c r="BZ132" s="239"/>
      <c r="CA132" s="239"/>
      <c r="CB132" s="239"/>
      <c r="CC132" s="239"/>
      <c r="CD132" s="239"/>
      <c r="CE132" s="239"/>
    </row>
    <row r="133" spans="1:83" s="242" customFormat="1">
      <c r="A133" s="239"/>
      <c r="B133" s="244"/>
      <c r="C133" s="239"/>
      <c r="D133" s="254" t="s">
        <v>54</v>
      </c>
      <c r="E133" s="254"/>
      <c r="F133" s="250"/>
      <c r="G133" s="255">
        <f>SUM(G130:G132)</f>
        <v>0</v>
      </c>
      <c r="H133" s="241"/>
      <c r="I133" s="239"/>
      <c r="J133" s="389"/>
      <c r="K133" s="389"/>
      <c r="L133" s="389"/>
      <c r="M133" s="15"/>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c r="AP133" s="239"/>
      <c r="AQ133" s="239"/>
      <c r="AR133" s="239"/>
      <c r="AS133" s="239"/>
      <c r="AT133" s="239"/>
      <c r="AU133" s="239"/>
      <c r="AV133" s="239"/>
      <c r="AW133" s="239"/>
      <c r="AX133" s="239"/>
      <c r="AY133" s="239"/>
      <c r="AZ133" s="239"/>
      <c r="BA133" s="239"/>
      <c r="BB133" s="239"/>
      <c r="BC133" s="239"/>
      <c r="BD133" s="239"/>
      <c r="BE133" s="239"/>
      <c r="BF133" s="239"/>
      <c r="BG133" s="239"/>
      <c r="BH133" s="239"/>
      <c r="BI133" s="239"/>
      <c r="BJ133" s="239"/>
      <c r="BK133" s="239"/>
      <c r="BL133" s="239"/>
      <c r="BM133" s="239"/>
      <c r="BN133" s="239"/>
      <c r="BO133" s="239"/>
      <c r="BP133" s="239"/>
      <c r="BQ133" s="239"/>
      <c r="BR133" s="239"/>
      <c r="BS133" s="239"/>
      <c r="BT133" s="239"/>
      <c r="BU133" s="239"/>
      <c r="BV133" s="239"/>
      <c r="BW133" s="239"/>
      <c r="BX133" s="239"/>
      <c r="BY133" s="239"/>
      <c r="BZ133" s="239"/>
      <c r="CA133" s="239"/>
      <c r="CB133" s="239"/>
      <c r="CC133" s="239"/>
      <c r="CD133" s="239"/>
      <c r="CE133" s="239"/>
    </row>
    <row r="134" spans="1:83" ht="18.75" customHeight="1">
      <c r="A134" s="15"/>
      <c r="B134" s="23"/>
      <c r="C134" s="15"/>
      <c r="D134" s="66" t="s">
        <v>116</v>
      </c>
      <c r="E134" s="60"/>
      <c r="F134" s="62"/>
      <c r="G134" s="104">
        <f>SUM(G99+G107+G111+G118+G127+G133)</f>
        <v>0</v>
      </c>
      <c r="H134" s="2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row>
    <row r="135" spans="1:83" ht="4.5" customHeight="1">
      <c r="A135" s="15"/>
      <c r="B135" s="23"/>
      <c r="C135" s="12"/>
      <c r="D135" s="12"/>
      <c r="E135" s="12"/>
      <c r="F135" s="12"/>
      <c r="G135" s="12"/>
      <c r="H135" s="25"/>
      <c r="I135" s="15"/>
      <c r="J135" s="15"/>
      <c r="K135" s="41"/>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row>
    <row r="136" spans="1:83" ht="1.5" customHeight="1">
      <c r="A136" s="15"/>
      <c r="B136" s="23"/>
      <c r="H136" s="2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row>
    <row r="137" spans="1:83" s="231" customFormat="1" ht="8.25" customHeight="1" thickBot="1">
      <c r="A137" s="114"/>
      <c r="B137" s="114"/>
      <c r="C137" s="114"/>
      <c r="D137" s="114"/>
      <c r="E137" s="114"/>
      <c r="F137" s="114"/>
      <c r="G137" s="114"/>
      <c r="H137" s="114"/>
      <c r="I137" s="114"/>
      <c r="J137" s="114"/>
      <c r="K137" s="230"/>
      <c r="L137" s="114"/>
      <c r="M137" s="114"/>
      <c r="N137" s="114"/>
      <c r="O137" s="114"/>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c r="AO137" s="114"/>
      <c r="AP137" s="114"/>
      <c r="AQ137" s="114"/>
      <c r="AR137" s="114"/>
      <c r="AS137" s="114"/>
      <c r="AT137" s="114"/>
      <c r="AU137" s="114"/>
      <c r="AV137" s="114"/>
      <c r="AW137" s="114"/>
      <c r="AX137" s="114"/>
      <c r="AY137" s="114"/>
      <c r="AZ137" s="114"/>
      <c r="BA137" s="114"/>
      <c r="BB137" s="114"/>
      <c r="BC137" s="114"/>
      <c r="BD137" s="114"/>
      <c r="BE137" s="114"/>
      <c r="BF137" s="114"/>
      <c r="BG137" s="114"/>
      <c r="BH137" s="114"/>
      <c r="BI137" s="114"/>
      <c r="BJ137" s="114"/>
      <c r="BK137" s="114"/>
      <c r="BL137" s="114"/>
      <c r="BM137" s="114"/>
      <c r="BN137" s="114"/>
      <c r="BO137" s="114"/>
      <c r="BP137" s="114"/>
      <c r="BQ137" s="114"/>
      <c r="BR137" s="114"/>
      <c r="BS137" s="114"/>
      <c r="BT137" s="114"/>
      <c r="BU137" s="114"/>
      <c r="BV137" s="114"/>
      <c r="BW137" s="114"/>
      <c r="BX137" s="114"/>
      <c r="BY137" s="114"/>
      <c r="BZ137" s="114"/>
      <c r="CA137" s="114"/>
      <c r="CB137" s="114"/>
      <c r="CC137" s="114"/>
      <c r="CD137" s="114"/>
      <c r="CE137" s="114"/>
    </row>
    <row r="138" spans="1:83" ht="5.25" customHeight="1">
      <c r="A138" s="15"/>
      <c r="B138" s="18"/>
      <c r="C138" s="19"/>
      <c r="D138" s="19"/>
      <c r="E138" s="19"/>
      <c r="F138" s="19"/>
      <c r="G138" s="19"/>
      <c r="H138" s="22"/>
      <c r="I138" s="15"/>
      <c r="J138" s="15"/>
      <c r="K138" s="41"/>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row>
    <row r="139" spans="1:83">
      <c r="A139" s="15"/>
      <c r="B139" s="23"/>
      <c r="C139" s="12"/>
      <c r="D139" s="12"/>
      <c r="E139" s="12"/>
      <c r="F139" s="12"/>
      <c r="G139" s="12"/>
      <c r="H139" s="25"/>
      <c r="I139" s="15"/>
      <c r="J139" s="15"/>
      <c r="K139" s="41"/>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row>
    <row r="140" spans="1:83" ht="18" customHeight="1">
      <c r="A140" s="15"/>
      <c r="B140" s="23"/>
      <c r="C140" s="12"/>
      <c r="D140" s="12"/>
      <c r="E140" s="12"/>
      <c r="F140" s="20"/>
      <c r="G140" s="70" t="s">
        <v>139</v>
      </c>
      <c r="H140" s="2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row>
    <row r="141" spans="1:83" ht="1.5" customHeight="1">
      <c r="A141" s="15"/>
      <c r="B141" s="23"/>
      <c r="C141" s="12"/>
      <c r="D141" s="12"/>
      <c r="E141" s="12"/>
      <c r="F141" s="12"/>
      <c r="G141" s="12"/>
      <c r="H141" s="2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row>
    <row r="142" spans="1:83" ht="6.75" customHeight="1">
      <c r="A142" s="15"/>
      <c r="B142" s="23"/>
      <c r="C142" s="12"/>
      <c r="D142" s="12"/>
      <c r="E142" s="12"/>
      <c r="F142" s="12"/>
      <c r="G142" s="12"/>
      <c r="H142" s="2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row>
    <row r="143" spans="1:83" ht="7.5" customHeight="1" thickBot="1">
      <c r="A143" s="15"/>
      <c r="B143" s="23"/>
      <c r="C143" s="329"/>
      <c r="D143" s="329"/>
      <c r="E143" s="329"/>
      <c r="F143" s="329"/>
      <c r="G143" s="329"/>
      <c r="H143" s="2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row>
    <row r="144" spans="1:83" ht="15" customHeight="1">
      <c r="A144" s="15"/>
      <c r="B144" s="49"/>
      <c r="C144" s="190"/>
      <c r="D144" s="120"/>
      <c r="E144" s="120"/>
      <c r="F144" s="121" t="s">
        <v>14</v>
      </c>
      <c r="G144" s="122"/>
      <c r="H144" s="1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row>
    <row r="145" spans="1:83" ht="48">
      <c r="A145" s="15"/>
      <c r="B145" s="49"/>
      <c r="C145" s="191" t="s">
        <v>56</v>
      </c>
      <c r="D145" s="114"/>
      <c r="E145" s="114"/>
      <c r="F145" s="210" t="s">
        <v>94</v>
      </c>
      <c r="G145" s="192" t="s">
        <v>159</v>
      </c>
      <c r="H145" s="115"/>
      <c r="I145" s="15"/>
      <c r="J145" s="299" t="s">
        <v>102</v>
      </c>
      <c r="K145" s="300"/>
      <c r="L145" s="300"/>
      <c r="M145" s="300"/>
      <c r="N145" s="300"/>
      <c r="O145" s="300"/>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row>
    <row r="146" spans="1:83">
      <c r="A146" s="15"/>
      <c r="B146" s="49"/>
      <c r="C146" s="141"/>
      <c r="D146" s="124" t="s">
        <v>105</v>
      </c>
      <c r="E146" s="124"/>
      <c r="F146" s="125"/>
      <c r="G146" s="126">
        <v>0</v>
      </c>
      <c r="H146" s="115"/>
      <c r="I146" s="15"/>
      <c r="J146" s="300"/>
      <c r="K146" s="300"/>
      <c r="L146" s="300"/>
      <c r="M146" s="300"/>
      <c r="N146" s="300"/>
      <c r="O146" s="300"/>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row>
    <row r="147" spans="1:83">
      <c r="A147" s="15"/>
      <c r="B147" s="49"/>
      <c r="C147" s="141"/>
      <c r="D147" s="124" t="s">
        <v>57</v>
      </c>
      <c r="E147" s="124"/>
      <c r="F147" s="125"/>
      <c r="G147" s="126">
        <v>0</v>
      </c>
      <c r="H147" s="115"/>
      <c r="I147" s="15"/>
      <c r="J147" s="300"/>
      <c r="K147" s="300"/>
      <c r="L147" s="300"/>
      <c r="M147" s="300"/>
      <c r="N147" s="300"/>
      <c r="O147" s="300"/>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row>
    <row r="148" spans="1:83">
      <c r="A148" s="15"/>
      <c r="B148" s="49"/>
      <c r="C148" s="141"/>
      <c r="D148" s="124" t="s">
        <v>106</v>
      </c>
      <c r="E148" s="124"/>
      <c r="F148" s="125"/>
      <c r="G148" s="126">
        <v>0</v>
      </c>
      <c r="H148" s="115"/>
      <c r="I148" s="15"/>
      <c r="J148" s="300"/>
      <c r="K148" s="300"/>
      <c r="L148" s="300"/>
      <c r="M148" s="300"/>
      <c r="N148" s="300"/>
      <c r="O148" s="300"/>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row>
    <row r="149" spans="1:83">
      <c r="A149" s="15"/>
      <c r="B149" s="49"/>
      <c r="C149" s="141"/>
      <c r="D149" s="127" t="s">
        <v>58</v>
      </c>
      <c r="E149" s="127"/>
      <c r="F149" s="128"/>
      <c r="G149" s="129">
        <f>SUM(G146:G148)</f>
        <v>0</v>
      </c>
      <c r="H149" s="115"/>
      <c r="I149" s="15"/>
      <c r="J149" s="300"/>
      <c r="K149" s="300"/>
      <c r="L149" s="300"/>
      <c r="M149" s="300"/>
      <c r="N149" s="300"/>
      <c r="O149" s="300"/>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row>
    <row r="150" spans="1:83">
      <c r="A150" s="15"/>
      <c r="B150" s="49"/>
      <c r="C150" s="191" t="s">
        <v>234</v>
      </c>
      <c r="D150" s="123"/>
      <c r="E150" s="123"/>
      <c r="F150" s="130" t="s">
        <v>14</v>
      </c>
      <c r="G150" s="192" t="s">
        <v>159</v>
      </c>
      <c r="H150" s="1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row>
    <row r="151" spans="1:83">
      <c r="A151" s="15"/>
      <c r="B151" s="49"/>
      <c r="C151" s="141"/>
      <c r="D151" s="131" t="s">
        <v>41</v>
      </c>
      <c r="E151" s="132"/>
      <c r="F151" s="125"/>
      <c r="G151" s="200">
        <v>0</v>
      </c>
      <c r="H151" s="115"/>
      <c r="I151" s="15"/>
      <c r="J151" s="15"/>
      <c r="K151" s="41"/>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row>
    <row r="152" spans="1:83">
      <c r="A152" s="15"/>
      <c r="B152" s="49"/>
      <c r="C152" s="141"/>
      <c r="D152" s="131" t="s">
        <v>235</v>
      </c>
      <c r="E152" s="132"/>
      <c r="F152" s="125"/>
      <c r="G152" s="126">
        <v>0</v>
      </c>
      <c r="H152" s="1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row>
    <row r="153" spans="1:83">
      <c r="A153" s="15"/>
      <c r="B153" s="49"/>
      <c r="C153" s="141"/>
      <c r="D153" s="131" t="s">
        <v>238</v>
      </c>
      <c r="E153" s="132"/>
      <c r="F153" s="125"/>
      <c r="G153" s="126">
        <v>0</v>
      </c>
      <c r="H153" s="1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row>
    <row r="154" spans="1:83">
      <c r="A154" s="15"/>
      <c r="B154" s="49"/>
      <c r="C154" s="141"/>
      <c r="D154" s="317" t="s">
        <v>40</v>
      </c>
      <c r="E154" s="318"/>
      <c r="F154" s="128"/>
      <c r="G154" s="129">
        <f>SUM(G151:G153)</f>
        <v>0</v>
      </c>
      <c r="H154" s="115"/>
      <c r="I154" s="15"/>
      <c r="J154" s="15"/>
      <c r="K154" s="41"/>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row>
    <row r="155" spans="1:83">
      <c r="A155" s="15"/>
      <c r="B155" s="49"/>
      <c r="C155" s="191" t="s">
        <v>18</v>
      </c>
      <c r="D155" s="114"/>
      <c r="E155" s="114"/>
      <c r="F155" s="130" t="s">
        <v>14</v>
      </c>
      <c r="G155" s="192" t="s">
        <v>159</v>
      </c>
      <c r="H155" s="1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row>
    <row r="156" spans="1:83">
      <c r="A156" s="15"/>
      <c r="B156" s="49"/>
      <c r="C156" s="141"/>
      <c r="D156" s="271" t="s">
        <v>107</v>
      </c>
      <c r="E156" s="272"/>
      <c r="F156" s="125"/>
      <c r="G156" s="126">
        <v>0</v>
      </c>
      <c r="H156" s="115"/>
      <c r="I156" s="15"/>
      <c r="J156" s="15"/>
      <c r="K156" s="41"/>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row>
    <row r="157" spans="1:83">
      <c r="A157" s="15"/>
      <c r="B157" s="49"/>
      <c r="C157" s="141"/>
      <c r="D157" s="131" t="s">
        <v>20</v>
      </c>
      <c r="E157" s="132"/>
      <c r="F157" s="125"/>
      <c r="G157" s="126">
        <v>0</v>
      </c>
      <c r="H157" s="1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row>
    <row r="158" spans="1:83">
      <c r="A158" s="15"/>
      <c r="B158" s="49"/>
      <c r="C158" s="141"/>
      <c r="D158" s="271" t="s">
        <v>21</v>
      </c>
      <c r="E158" s="272"/>
      <c r="F158" s="125"/>
      <c r="G158" s="126">
        <v>0</v>
      </c>
      <c r="H158" s="1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row>
    <row r="159" spans="1:83">
      <c r="A159" s="15"/>
      <c r="B159" s="49"/>
      <c r="C159" s="141"/>
      <c r="D159" s="271" t="s">
        <v>25</v>
      </c>
      <c r="E159" s="272"/>
      <c r="F159" s="125"/>
      <c r="G159" s="126">
        <v>0</v>
      </c>
      <c r="H159" s="115"/>
      <c r="I159" s="15"/>
      <c r="J159" s="15"/>
      <c r="K159" s="41"/>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row>
    <row r="160" spans="1:83">
      <c r="A160" s="15"/>
      <c r="B160" s="49"/>
      <c r="C160" s="141"/>
      <c r="D160" s="271" t="s">
        <v>62</v>
      </c>
      <c r="E160" s="272"/>
      <c r="F160" s="125"/>
      <c r="G160" s="126">
        <v>0</v>
      </c>
      <c r="H160" s="1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row>
    <row r="161" spans="1:83">
      <c r="A161" s="15"/>
      <c r="B161" s="49"/>
      <c r="C161" s="141"/>
      <c r="D161" s="317" t="s">
        <v>27</v>
      </c>
      <c r="E161" s="318"/>
      <c r="F161" s="133"/>
      <c r="G161" s="129">
        <f>SUM(G156:G160)</f>
        <v>0</v>
      </c>
      <c r="H161" s="115"/>
      <c r="I161" s="15"/>
      <c r="J161" s="296"/>
      <c r="K161" s="295"/>
      <c r="L161" s="29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row>
    <row r="162" spans="1:83">
      <c r="A162" s="15"/>
      <c r="B162" s="49"/>
      <c r="C162" s="191" t="s">
        <v>33</v>
      </c>
      <c r="D162" s="114"/>
      <c r="E162" s="114"/>
      <c r="F162" s="130" t="s">
        <v>14</v>
      </c>
      <c r="G162" s="192" t="s">
        <v>159</v>
      </c>
      <c r="H162" s="115"/>
      <c r="I162" s="15"/>
      <c r="J162" s="295"/>
      <c r="K162" s="295"/>
      <c r="L162" s="29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row>
    <row r="163" spans="1:83">
      <c r="A163" s="15"/>
      <c r="B163" s="49"/>
      <c r="C163" s="141"/>
      <c r="D163" s="271" t="s">
        <v>110</v>
      </c>
      <c r="E163" s="272"/>
      <c r="F163" s="125"/>
      <c r="G163" s="126">
        <v>0</v>
      </c>
      <c r="H163" s="115"/>
      <c r="I163" s="15"/>
      <c r="J163" s="15"/>
      <c r="K163" s="41"/>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row>
    <row r="164" spans="1:83">
      <c r="A164" s="15"/>
      <c r="B164" s="49"/>
      <c r="C164" s="141"/>
      <c r="D164" s="271" t="s">
        <v>111</v>
      </c>
      <c r="E164" s="272"/>
      <c r="F164" s="125"/>
      <c r="G164" s="126">
        <v>0</v>
      </c>
      <c r="H164" s="115"/>
      <c r="I164" s="15"/>
      <c r="J164" s="40"/>
      <c r="K164" s="71"/>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row>
    <row r="165" spans="1:83">
      <c r="A165" s="15"/>
      <c r="B165" s="49"/>
      <c r="C165" s="141"/>
      <c r="D165" s="271" t="s">
        <v>112</v>
      </c>
      <c r="E165" s="272"/>
      <c r="F165" s="125"/>
      <c r="G165" s="126">
        <v>0</v>
      </c>
      <c r="H165" s="115"/>
      <c r="I165" s="15"/>
      <c r="J165" s="40"/>
      <c r="K165" s="71"/>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row>
    <row r="166" spans="1:83">
      <c r="A166" s="15"/>
      <c r="B166" s="49"/>
      <c r="C166" s="141"/>
      <c r="D166" s="271" t="s">
        <v>32</v>
      </c>
      <c r="E166" s="272"/>
      <c r="F166" s="125"/>
      <c r="G166" s="126">
        <v>0</v>
      </c>
      <c r="H166" s="1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row>
    <row r="167" spans="1:83">
      <c r="A167" s="15"/>
      <c r="B167" s="49"/>
      <c r="C167" s="141"/>
      <c r="D167" s="271" t="s">
        <v>63</v>
      </c>
      <c r="E167" s="272"/>
      <c r="F167" s="125"/>
      <c r="G167" s="126">
        <v>0</v>
      </c>
      <c r="H167" s="1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row>
    <row r="168" spans="1:83">
      <c r="A168" s="15"/>
      <c r="B168" s="49"/>
      <c r="C168" s="141"/>
      <c r="D168" s="127" t="s">
        <v>74</v>
      </c>
      <c r="E168" s="127"/>
      <c r="F168" s="133"/>
      <c r="G168" s="129">
        <f>SUM(G163:G167)</f>
        <v>0</v>
      </c>
      <c r="H168" s="1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row>
    <row r="169" spans="1:83">
      <c r="A169" s="15"/>
      <c r="B169" s="49"/>
      <c r="C169" s="191" t="s">
        <v>49</v>
      </c>
      <c r="D169" s="123"/>
      <c r="E169" s="123"/>
      <c r="F169" s="130" t="s">
        <v>14</v>
      </c>
      <c r="G169" s="192" t="s">
        <v>159</v>
      </c>
      <c r="H169" s="1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row>
    <row r="170" spans="1:83">
      <c r="A170" s="15"/>
      <c r="B170" s="49"/>
      <c r="C170" s="141"/>
      <c r="D170" s="271" t="s">
        <v>43</v>
      </c>
      <c r="E170" s="272"/>
      <c r="F170" s="125"/>
      <c r="G170" s="134">
        <v>0</v>
      </c>
      <c r="H170" s="1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row>
    <row r="171" spans="1:83">
      <c r="A171" s="15"/>
      <c r="B171" s="49"/>
      <c r="C171" s="141"/>
      <c r="D171" s="271" t="s">
        <v>113</v>
      </c>
      <c r="E171" s="272"/>
      <c r="F171" s="125"/>
      <c r="G171" s="134">
        <v>0</v>
      </c>
      <c r="H171" s="1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row>
    <row r="172" spans="1:83">
      <c r="A172" s="15"/>
      <c r="B172" s="49"/>
      <c r="C172" s="141"/>
      <c r="D172" s="131" t="s">
        <v>44</v>
      </c>
      <c r="E172" s="132"/>
      <c r="F172" s="125"/>
      <c r="G172" s="134">
        <v>0</v>
      </c>
      <c r="H172" s="1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row>
    <row r="173" spans="1:83">
      <c r="A173" s="15"/>
      <c r="B173" s="49"/>
      <c r="C173" s="141"/>
      <c r="D173" s="271" t="s">
        <v>45</v>
      </c>
      <c r="E173" s="272"/>
      <c r="F173" s="125"/>
      <c r="G173" s="134">
        <v>0</v>
      </c>
      <c r="H173" s="13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row>
    <row r="174" spans="1:83">
      <c r="A174" s="15"/>
      <c r="B174" s="49"/>
      <c r="C174" s="141"/>
      <c r="D174" s="271" t="s">
        <v>46</v>
      </c>
      <c r="E174" s="272"/>
      <c r="F174" s="125"/>
      <c r="G174" s="134">
        <v>0</v>
      </c>
      <c r="H174" s="1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row>
    <row r="175" spans="1:83">
      <c r="A175" s="15"/>
      <c r="B175" s="49"/>
      <c r="C175" s="141"/>
      <c r="D175" s="271" t="s">
        <v>47</v>
      </c>
      <c r="E175" s="272"/>
      <c r="F175" s="125"/>
      <c r="G175" s="134">
        <v>0</v>
      </c>
      <c r="H175" s="1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row>
    <row r="176" spans="1:83" ht="14.25" customHeight="1">
      <c r="A176" s="15"/>
      <c r="B176" s="49"/>
      <c r="C176" s="141"/>
      <c r="D176" s="271" t="s">
        <v>108</v>
      </c>
      <c r="E176" s="272"/>
      <c r="F176" s="125"/>
      <c r="G176" s="134">
        <v>0</v>
      </c>
      <c r="H176" s="1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row>
    <row r="177" spans="1:83">
      <c r="A177" s="15"/>
      <c r="B177" s="49"/>
      <c r="C177" s="141"/>
      <c r="D177" s="131" t="s">
        <v>48</v>
      </c>
      <c r="E177" s="132"/>
      <c r="F177" s="125"/>
      <c r="G177" s="134">
        <v>0</v>
      </c>
      <c r="H177" s="1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row>
    <row r="178" spans="1:83">
      <c r="A178" s="15"/>
      <c r="B178" s="49"/>
      <c r="C178" s="141"/>
      <c r="D178" s="271" t="s">
        <v>50</v>
      </c>
      <c r="E178" s="272"/>
      <c r="F178" s="125"/>
      <c r="G178" s="134">
        <v>0</v>
      </c>
      <c r="H178" s="1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row>
    <row r="179" spans="1:83">
      <c r="A179" s="15"/>
      <c r="B179" s="49"/>
      <c r="C179" s="141"/>
      <c r="D179" s="271" t="s">
        <v>51</v>
      </c>
      <c r="E179" s="272"/>
      <c r="F179" s="125"/>
      <c r="G179" s="134">
        <v>0</v>
      </c>
      <c r="H179" s="1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row>
    <row r="180" spans="1:83">
      <c r="A180" s="15"/>
      <c r="B180" s="49"/>
      <c r="C180" s="141"/>
      <c r="D180" s="127" t="s">
        <v>55</v>
      </c>
      <c r="E180" s="127"/>
      <c r="F180" s="128"/>
      <c r="G180" s="129">
        <f>SUM(G170:G179)</f>
        <v>0</v>
      </c>
      <c r="H180" s="1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row>
    <row r="181" spans="1:83" ht="15.75" customHeight="1">
      <c r="A181" s="15"/>
      <c r="B181" s="49"/>
      <c r="C181" s="191" t="s">
        <v>185</v>
      </c>
      <c r="D181" s="114"/>
      <c r="E181" s="114"/>
      <c r="F181" s="136"/>
      <c r="G181" s="137"/>
      <c r="H181" s="1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row>
    <row r="182" spans="1:83">
      <c r="A182" s="15"/>
      <c r="B182" s="49"/>
      <c r="C182" s="141"/>
      <c r="D182" s="374" t="s">
        <v>197</v>
      </c>
      <c r="E182" s="374"/>
      <c r="F182" s="138" t="s">
        <v>178</v>
      </c>
      <c r="G182" s="193">
        <v>0</v>
      </c>
      <c r="H182" s="1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row>
    <row r="183" spans="1:83">
      <c r="A183" s="15"/>
      <c r="B183" s="49"/>
      <c r="C183" s="141"/>
      <c r="D183" s="343"/>
      <c r="E183" s="344"/>
      <c r="F183" s="138" t="s">
        <v>179</v>
      </c>
      <c r="G183" s="193">
        <v>0</v>
      </c>
      <c r="H183" s="1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row>
    <row r="184" spans="1:83" ht="13.5" thickBot="1">
      <c r="A184" s="15"/>
      <c r="B184" s="49"/>
      <c r="C184" s="141"/>
      <c r="D184" s="345"/>
      <c r="E184" s="346"/>
      <c r="F184" s="139" t="s">
        <v>180</v>
      </c>
      <c r="G184" s="235">
        <v>0</v>
      </c>
      <c r="H184" s="1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row>
    <row r="185" spans="1:83">
      <c r="A185" s="15"/>
      <c r="B185" s="49"/>
      <c r="C185" s="141"/>
      <c r="D185" s="347" t="s">
        <v>198</v>
      </c>
      <c r="E185" s="347"/>
      <c r="F185" s="140" t="s">
        <v>178</v>
      </c>
      <c r="G185" s="194">
        <v>0</v>
      </c>
      <c r="H185" s="1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row>
    <row r="186" spans="1:83">
      <c r="A186" s="15"/>
      <c r="B186" s="49"/>
      <c r="C186" s="141"/>
      <c r="D186" s="343"/>
      <c r="E186" s="344"/>
      <c r="F186" s="138" t="s">
        <v>179</v>
      </c>
      <c r="G186" s="193">
        <v>0</v>
      </c>
      <c r="H186" s="1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row>
    <row r="187" spans="1:83" ht="13.5" thickBot="1">
      <c r="A187" s="15"/>
      <c r="B187" s="49"/>
      <c r="C187" s="141"/>
      <c r="D187" s="345"/>
      <c r="E187" s="346"/>
      <c r="F187" s="139" t="s">
        <v>180</v>
      </c>
      <c r="G187" s="235">
        <v>0</v>
      </c>
      <c r="H187" s="1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row>
    <row r="188" spans="1:83">
      <c r="A188" s="15"/>
      <c r="B188" s="49"/>
      <c r="C188" s="141"/>
      <c r="D188" s="347" t="s">
        <v>199</v>
      </c>
      <c r="E188" s="347"/>
      <c r="F188" s="140" t="s">
        <v>178</v>
      </c>
      <c r="G188" s="194">
        <v>0</v>
      </c>
      <c r="H188" s="1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row>
    <row r="189" spans="1:83">
      <c r="A189" s="15"/>
      <c r="B189" s="49"/>
      <c r="C189" s="141"/>
      <c r="D189" s="343"/>
      <c r="E189" s="344"/>
      <c r="F189" s="138" t="s">
        <v>179</v>
      </c>
      <c r="G189" s="193">
        <v>0</v>
      </c>
      <c r="H189" s="1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row>
    <row r="190" spans="1:83" ht="13.5" thickBot="1">
      <c r="A190" s="15"/>
      <c r="B190" s="49"/>
      <c r="C190" s="141"/>
      <c r="D190" s="345"/>
      <c r="E190" s="346"/>
      <c r="F190" s="139" t="s">
        <v>180</v>
      </c>
      <c r="G190" s="235">
        <v>0</v>
      </c>
      <c r="H190" s="1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row>
    <row r="191" spans="1:83">
      <c r="A191" s="15"/>
      <c r="B191" s="49"/>
      <c r="C191" s="141"/>
      <c r="D191" s="347" t="s">
        <v>200</v>
      </c>
      <c r="E191" s="347"/>
      <c r="F191" s="140" t="s">
        <v>178</v>
      </c>
      <c r="G191" s="194">
        <v>0</v>
      </c>
      <c r="H191" s="1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row>
    <row r="192" spans="1:83">
      <c r="A192" s="15"/>
      <c r="B192" s="49"/>
      <c r="C192" s="141"/>
      <c r="D192" s="343"/>
      <c r="E192" s="344"/>
      <c r="F192" s="138" t="s">
        <v>179</v>
      </c>
      <c r="G192" s="193">
        <v>0</v>
      </c>
      <c r="H192" s="1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row>
    <row r="193" spans="1:83" ht="13.5" thickBot="1">
      <c r="A193" s="15"/>
      <c r="B193" s="49"/>
      <c r="C193" s="141"/>
      <c r="D193" s="345"/>
      <c r="E193" s="346"/>
      <c r="F193" s="139" t="s">
        <v>180</v>
      </c>
      <c r="G193" s="234">
        <v>0</v>
      </c>
      <c r="H193" s="115"/>
      <c r="I193" s="15"/>
      <c r="J193" s="296" t="s">
        <v>122</v>
      </c>
      <c r="K193" s="295"/>
      <c r="L193" s="29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row>
    <row r="194" spans="1:83">
      <c r="A194" s="15"/>
      <c r="B194" s="49"/>
      <c r="C194" s="141"/>
      <c r="D194" s="347" t="s">
        <v>201</v>
      </c>
      <c r="E194" s="347"/>
      <c r="F194" s="140" t="s">
        <v>178</v>
      </c>
      <c r="G194" s="194">
        <v>0</v>
      </c>
      <c r="H194" s="115"/>
      <c r="I194" s="15"/>
      <c r="J194" s="296"/>
      <c r="K194" s="295"/>
      <c r="L194" s="29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row>
    <row r="195" spans="1:83">
      <c r="A195" s="15"/>
      <c r="B195" s="49"/>
      <c r="C195" s="141"/>
      <c r="D195" s="343"/>
      <c r="E195" s="344"/>
      <c r="F195" s="138" t="s">
        <v>179</v>
      </c>
      <c r="G195" s="193">
        <v>0</v>
      </c>
      <c r="H195" s="115"/>
      <c r="I195" s="15"/>
      <c r="J195" s="296"/>
      <c r="K195" s="295"/>
      <c r="L195" s="29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row>
    <row r="196" spans="1:83" ht="13.5" thickBot="1">
      <c r="A196" s="15"/>
      <c r="B196" s="49"/>
      <c r="C196" s="141"/>
      <c r="D196" s="345"/>
      <c r="E196" s="346"/>
      <c r="F196" s="139" t="s">
        <v>180</v>
      </c>
      <c r="G196" s="234">
        <v>0</v>
      </c>
      <c r="H196" s="115"/>
      <c r="I196" s="15"/>
      <c r="J196" s="296"/>
      <c r="K196" s="295"/>
      <c r="L196" s="29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row>
    <row r="197" spans="1:83">
      <c r="A197" s="15"/>
      <c r="B197" s="49"/>
      <c r="C197" s="141"/>
      <c r="D197" s="363" t="s">
        <v>202</v>
      </c>
      <c r="E197" s="363"/>
      <c r="F197" s="142" t="s">
        <v>178</v>
      </c>
      <c r="G197" s="195">
        <v>0</v>
      </c>
      <c r="H197" s="115"/>
      <c r="I197" s="15"/>
      <c r="J197" s="296"/>
      <c r="K197" s="295"/>
      <c r="L197" s="29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row>
    <row r="198" spans="1:83">
      <c r="A198" s="15"/>
      <c r="B198" s="49"/>
      <c r="C198" s="141"/>
      <c r="D198" s="343"/>
      <c r="E198" s="344"/>
      <c r="F198" s="138" t="s">
        <v>179</v>
      </c>
      <c r="G198" s="193">
        <v>0</v>
      </c>
      <c r="H198" s="115"/>
      <c r="I198" s="15"/>
      <c r="J198" s="296"/>
      <c r="K198" s="295"/>
      <c r="L198" s="29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row>
    <row r="199" spans="1:83">
      <c r="A199" s="15"/>
      <c r="B199" s="49"/>
      <c r="C199" s="141"/>
      <c r="D199" s="361"/>
      <c r="E199" s="362"/>
      <c r="F199" s="143" t="s">
        <v>180</v>
      </c>
      <c r="G199" s="236">
        <v>0</v>
      </c>
      <c r="H199" s="115"/>
      <c r="I199" s="15"/>
      <c r="J199" s="296"/>
      <c r="K199" s="295"/>
      <c r="L199" s="29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row>
    <row r="200" spans="1:83" ht="3" customHeight="1">
      <c r="A200" s="15"/>
      <c r="B200" s="49"/>
      <c r="C200" s="141"/>
      <c r="D200" s="144"/>
      <c r="E200" s="144"/>
      <c r="F200" s="145"/>
      <c r="G200" s="196"/>
      <c r="H200" s="115"/>
      <c r="I200" s="15"/>
      <c r="J200" s="296"/>
      <c r="K200" s="295"/>
      <c r="L200" s="29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row>
    <row r="201" spans="1:83" ht="13.5" thickBot="1">
      <c r="A201" s="15"/>
      <c r="B201" s="49"/>
      <c r="C201" s="141"/>
      <c r="D201" s="279" t="s">
        <v>203</v>
      </c>
      <c r="E201" s="280"/>
      <c r="F201" s="142" t="s">
        <v>178</v>
      </c>
      <c r="G201" s="197">
        <v>0</v>
      </c>
      <c r="H201" s="115"/>
      <c r="I201" s="15"/>
      <c r="J201" s="296"/>
      <c r="K201" s="295"/>
      <c r="L201" s="29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row>
    <row r="202" spans="1:83" ht="13.5" thickBot="1">
      <c r="A202" s="15"/>
      <c r="B202" s="49"/>
      <c r="C202" s="141"/>
      <c r="D202" s="366"/>
      <c r="E202" s="367"/>
      <c r="F202" s="138" t="s">
        <v>179</v>
      </c>
      <c r="G202" s="198">
        <v>0</v>
      </c>
      <c r="H202" s="115"/>
      <c r="I202" s="15"/>
      <c r="J202" s="296"/>
      <c r="K202" s="295"/>
      <c r="L202" s="29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row>
    <row r="203" spans="1:83" ht="13.5" thickBot="1">
      <c r="A203" s="15"/>
      <c r="B203" s="49"/>
      <c r="C203" s="141"/>
      <c r="D203" s="368"/>
      <c r="E203" s="369"/>
      <c r="F203" s="139" t="s">
        <v>180</v>
      </c>
      <c r="G203" s="235">
        <v>0</v>
      </c>
      <c r="H203" s="115"/>
      <c r="I203" s="15"/>
      <c r="J203" s="296"/>
      <c r="K203" s="295"/>
      <c r="L203" s="29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row>
    <row r="204" spans="1:83" ht="13.5" thickBot="1">
      <c r="A204" s="15"/>
      <c r="B204" s="49"/>
      <c r="C204" s="141"/>
      <c r="D204" s="364" t="s">
        <v>204</v>
      </c>
      <c r="E204" s="365"/>
      <c r="F204" s="138" t="s">
        <v>178</v>
      </c>
      <c r="G204" s="198">
        <v>0</v>
      </c>
      <c r="H204" s="115"/>
      <c r="I204" s="15"/>
      <c r="J204" s="296"/>
      <c r="K204" s="295"/>
      <c r="L204" s="29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row>
    <row r="205" spans="1:83" ht="13.5" thickBot="1">
      <c r="A205" s="15"/>
      <c r="B205" s="49"/>
      <c r="C205" s="141"/>
      <c r="D205" s="366"/>
      <c r="E205" s="367"/>
      <c r="F205" s="138" t="s">
        <v>179</v>
      </c>
      <c r="G205" s="198">
        <v>0</v>
      </c>
      <c r="H205" s="115"/>
      <c r="I205" s="15"/>
      <c r="J205" s="296"/>
      <c r="K205" s="295"/>
      <c r="L205" s="29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row>
    <row r="206" spans="1:83" ht="13.5" thickBot="1">
      <c r="A206" s="15"/>
      <c r="B206" s="49"/>
      <c r="C206" s="141"/>
      <c r="D206" s="368"/>
      <c r="E206" s="369"/>
      <c r="F206" s="139" t="s">
        <v>180</v>
      </c>
      <c r="G206" s="235">
        <v>0</v>
      </c>
      <c r="H206" s="115"/>
      <c r="I206" s="15"/>
      <c r="J206" s="296"/>
      <c r="K206" s="295"/>
      <c r="L206" s="29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row>
    <row r="207" spans="1:83" ht="13.5" thickBot="1">
      <c r="A207" s="15"/>
      <c r="B207" s="49"/>
      <c r="C207" s="141"/>
      <c r="D207" s="364" t="s">
        <v>205</v>
      </c>
      <c r="E207" s="365"/>
      <c r="F207" s="138" t="s">
        <v>178</v>
      </c>
      <c r="G207" s="198">
        <v>0</v>
      </c>
      <c r="H207" s="115"/>
      <c r="I207" s="15"/>
      <c r="J207" s="296"/>
      <c r="K207" s="295"/>
      <c r="L207" s="29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row>
    <row r="208" spans="1:83" ht="13.5" thickBot="1">
      <c r="A208" s="15"/>
      <c r="B208" s="49"/>
      <c r="C208" s="141"/>
      <c r="D208" s="366"/>
      <c r="E208" s="367"/>
      <c r="F208" s="138" t="s">
        <v>179</v>
      </c>
      <c r="G208" s="198">
        <v>0</v>
      </c>
      <c r="H208" s="115"/>
      <c r="I208" s="15"/>
      <c r="J208" s="296"/>
      <c r="K208" s="295"/>
      <c r="L208" s="29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row>
    <row r="209" spans="1:83" ht="13.5" thickBot="1">
      <c r="A209" s="15"/>
      <c r="B209" s="49"/>
      <c r="C209" s="141"/>
      <c r="D209" s="368"/>
      <c r="E209" s="369"/>
      <c r="F209" s="139" t="s">
        <v>180</v>
      </c>
      <c r="G209" s="235">
        <v>0</v>
      </c>
      <c r="H209" s="115"/>
      <c r="I209" s="15"/>
      <c r="J209" s="296"/>
      <c r="K209" s="295"/>
      <c r="L209" s="29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row>
    <row r="210" spans="1:83">
      <c r="A210" s="15"/>
      <c r="B210" s="49"/>
      <c r="C210" s="141"/>
      <c r="D210" s="275" t="s">
        <v>181</v>
      </c>
      <c r="E210" s="276"/>
      <c r="F210" s="128"/>
      <c r="G210" s="126">
        <v>0</v>
      </c>
      <c r="H210" s="1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row>
    <row r="211" spans="1:83">
      <c r="A211" s="15"/>
      <c r="B211" s="49"/>
      <c r="C211" s="141"/>
      <c r="D211" s="127" t="s">
        <v>186</v>
      </c>
      <c r="E211" s="127"/>
      <c r="F211" s="128"/>
      <c r="G211" s="129">
        <f>+G183+G186+G189+G192+G195+G198+G202+G205+G208+G210</f>
        <v>0</v>
      </c>
      <c r="H211" s="1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row>
    <row r="212" spans="1:83" ht="13.5" thickBot="1">
      <c r="A212" s="15"/>
      <c r="B212" s="49"/>
      <c r="C212" s="199"/>
      <c r="D212" s="261" t="s">
        <v>117</v>
      </c>
      <c r="E212" s="262"/>
      <c r="F212" s="146"/>
      <c r="G212" s="147">
        <f>SUM(G149+G154+G161+G168+G180+G211)</f>
        <v>0</v>
      </c>
      <c r="H212" s="1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row>
    <row r="213" spans="1:83" ht="9.9499999999999993" customHeight="1" thickBot="1">
      <c r="A213" s="15"/>
      <c r="B213" s="67"/>
      <c r="C213" s="148"/>
      <c r="D213" s="149"/>
      <c r="E213" s="149"/>
      <c r="F213" s="149"/>
      <c r="G213" s="150"/>
      <c r="H213" s="151"/>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row>
    <row r="214" spans="1:83" s="15" customFormat="1" ht="9.9499999999999993" customHeight="1" thickBot="1">
      <c r="B214" s="116"/>
      <c r="C214" s="61"/>
      <c r="D214" s="53"/>
      <c r="E214" s="53"/>
      <c r="F214" s="53"/>
      <c r="G214" s="117"/>
      <c r="H214" s="90"/>
    </row>
    <row r="215" spans="1:83" ht="18">
      <c r="A215" s="15"/>
      <c r="B215" s="18"/>
      <c r="C215" s="19"/>
      <c r="D215" s="189"/>
      <c r="E215" s="278" t="s">
        <v>140</v>
      </c>
      <c r="F215" s="278"/>
      <c r="G215" s="278"/>
      <c r="H215" s="76"/>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row>
    <row r="216" spans="1:83" ht="18">
      <c r="A216" s="15"/>
      <c r="B216" s="23"/>
      <c r="C216" s="12"/>
      <c r="D216" s="12"/>
      <c r="E216" s="281" t="s">
        <v>155</v>
      </c>
      <c r="F216" s="281"/>
      <c r="G216" s="281"/>
      <c r="H216" s="2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row>
    <row r="217" spans="1:83">
      <c r="A217" s="15"/>
      <c r="B217" s="23"/>
      <c r="C217" s="12"/>
      <c r="D217" s="12"/>
      <c r="E217" s="12"/>
      <c r="F217" s="12"/>
      <c r="G217" s="12"/>
      <c r="H217" s="2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row>
    <row r="218" spans="1:83" ht="12.75" customHeight="1" thickBot="1">
      <c r="A218" s="15"/>
      <c r="B218" s="23"/>
      <c r="C218" s="282"/>
      <c r="D218" s="282"/>
      <c r="E218" s="282"/>
      <c r="F218" s="282"/>
      <c r="G218" s="282"/>
      <c r="H218" s="2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row>
    <row r="219" spans="1:83" ht="15.75">
      <c r="A219" s="15"/>
      <c r="B219" s="23"/>
      <c r="C219" s="77"/>
      <c r="D219" s="51"/>
      <c r="E219" s="51"/>
      <c r="F219" s="50" t="s">
        <v>14</v>
      </c>
      <c r="G219" s="52"/>
      <c r="H219" s="2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row>
    <row r="220" spans="1:83" ht="51.75">
      <c r="A220" s="15"/>
      <c r="B220" s="23"/>
      <c r="C220" s="78" t="s">
        <v>192</v>
      </c>
      <c r="D220" s="15"/>
      <c r="E220" s="15"/>
      <c r="F220" s="55" t="s">
        <v>156</v>
      </c>
      <c r="G220" s="56" t="s">
        <v>160</v>
      </c>
      <c r="H220" s="25"/>
      <c r="I220" s="15"/>
      <c r="J220" s="294" t="s">
        <v>231</v>
      </c>
      <c r="K220" s="295"/>
      <c r="L220" s="295"/>
      <c r="M220" s="295"/>
      <c r="N220" s="29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row>
    <row r="221" spans="1:83" ht="15">
      <c r="A221" s="15"/>
      <c r="B221" s="23"/>
      <c r="C221" s="79"/>
      <c r="D221" s="277" t="s">
        <v>76</v>
      </c>
      <c r="E221" s="266"/>
      <c r="F221" s="9"/>
      <c r="G221" s="4">
        <v>0</v>
      </c>
      <c r="H221" s="25"/>
      <c r="I221" s="15"/>
      <c r="J221" s="295"/>
      <c r="K221" s="295"/>
      <c r="L221" s="295"/>
      <c r="M221" s="295"/>
      <c r="N221" s="29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row>
    <row r="222" spans="1:83" ht="15">
      <c r="A222" s="15"/>
      <c r="B222" s="23"/>
      <c r="C222" s="79"/>
      <c r="D222" s="277" t="s">
        <v>77</v>
      </c>
      <c r="E222" s="266"/>
      <c r="F222" s="9"/>
      <c r="G222" s="4">
        <v>0</v>
      </c>
      <c r="H222" s="25"/>
      <c r="I222" s="15"/>
      <c r="J222" s="295"/>
      <c r="K222" s="295"/>
      <c r="L222" s="295"/>
      <c r="M222" s="295"/>
      <c r="N222" s="29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row>
    <row r="223" spans="1:83" ht="15">
      <c r="A223" s="15"/>
      <c r="B223" s="23"/>
      <c r="C223" s="79"/>
      <c r="D223" s="277" t="s">
        <v>78</v>
      </c>
      <c r="E223" s="266"/>
      <c r="F223" s="9"/>
      <c r="G223" s="4">
        <v>0</v>
      </c>
      <c r="H223" s="25"/>
      <c r="I223" s="15"/>
      <c r="J223" s="295"/>
      <c r="K223" s="295"/>
      <c r="L223" s="295"/>
      <c r="M223" s="295"/>
      <c r="N223" s="29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row>
    <row r="224" spans="1:83" ht="15">
      <c r="A224" s="15"/>
      <c r="B224" s="23"/>
      <c r="C224" s="79"/>
      <c r="D224" s="277" t="s">
        <v>79</v>
      </c>
      <c r="E224" s="266"/>
      <c r="F224" s="9"/>
      <c r="G224" s="4">
        <v>0</v>
      </c>
      <c r="H224" s="25"/>
      <c r="I224" s="15"/>
      <c r="J224" s="295"/>
      <c r="K224" s="295"/>
      <c r="L224" s="295"/>
      <c r="M224" s="295"/>
      <c r="N224" s="29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row>
    <row r="225" spans="1:83" ht="16.5" thickBot="1">
      <c r="A225" s="15"/>
      <c r="B225" s="23"/>
      <c r="C225" s="80"/>
      <c r="D225" s="81" t="s">
        <v>80</v>
      </c>
      <c r="E225" s="81"/>
      <c r="F225" s="20"/>
      <c r="G225" s="2">
        <f>SUM(G221:G224)</f>
        <v>0</v>
      </c>
      <c r="H225" s="25"/>
      <c r="I225" s="15"/>
      <c r="J225" s="295"/>
      <c r="K225" s="295"/>
      <c r="L225" s="295"/>
      <c r="M225" s="295"/>
      <c r="N225" s="29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row>
    <row r="226" spans="1:83" ht="13.5" thickBot="1">
      <c r="A226" s="15"/>
      <c r="B226" s="23"/>
      <c r="C226" s="12"/>
      <c r="D226" s="12"/>
      <c r="E226" s="12"/>
      <c r="F226" s="12"/>
      <c r="G226" s="12"/>
      <c r="H226" s="2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row>
    <row r="227" spans="1:83" ht="15.75" hidden="1">
      <c r="A227" s="15"/>
      <c r="B227" s="23"/>
      <c r="C227" s="63" t="s">
        <v>75</v>
      </c>
      <c r="F227" s="63" t="s">
        <v>14</v>
      </c>
      <c r="H227" s="2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row>
    <row r="228" spans="1:83" ht="39" hidden="1">
      <c r="A228" s="15"/>
      <c r="B228" s="23"/>
      <c r="F228" s="83" t="s">
        <v>68</v>
      </c>
      <c r="G228" s="84" t="s">
        <v>12</v>
      </c>
      <c r="H228" s="2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row>
    <row r="229" spans="1:83" ht="15" hidden="1">
      <c r="A229" s="15"/>
      <c r="B229" s="23"/>
      <c r="D229" s="201" t="s">
        <v>103</v>
      </c>
      <c r="E229" s="201"/>
      <c r="F229" s="202"/>
      <c r="G229" s="203">
        <v>0</v>
      </c>
      <c r="H229" s="2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row>
    <row r="230" spans="1:83" ht="15" customHeight="1">
      <c r="A230" s="15"/>
      <c r="B230" s="23"/>
      <c r="C230" s="376" t="s">
        <v>191</v>
      </c>
      <c r="D230" s="377"/>
      <c r="E230" s="377"/>
      <c r="F230" s="377"/>
      <c r="G230" s="378"/>
      <c r="H230" s="2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row>
    <row r="231" spans="1:83" ht="15">
      <c r="A231" s="15"/>
      <c r="B231" s="23"/>
      <c r="C231" s="204"/>
      <c r="D231" s="319" t="s">
        <v>145</v>
      </c>
      <c r="E231" s="269"/>
      <c r="F231" s="10"/>
      <c r="G231" s="5">
        <v>0</v>
      </c>
      <c r="H231" s="2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row>
    <row r="232" spans="1:83" ht="15">
      <c r="A232" s="15"/>
      <c r="B232" s="23"/>
      <c r="C232" s="204"/>
      <c r="D232" s="319" t="s">
        <v>188</v>
      </c>
      <c r="E232" s="269"/>
      <c r="F232" s="10"/>
      <c r="G232" s="205">
        <v>0</v>
      </c>
      <c r="H232" s="25"/>
      <c r="I232" s="15"/>
      <c r="J232" s="40" t="s">
        <v>162</v>
      </c>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row>
    <row r="233" spans="1:83" ht="15">
      <c r="A233" s="15"/>
      <c r="B233" s="23"/>
      <c r="C233" s="204"/>
      <c r="D233" s="319" t="s">
        <v>144</v>
      </c>
      <c r="E233" s="269"/>
      <c r="F233" s="10"/>
      <c r="G233" s="205">
        <v>0</v>
      </c>
      <c r="H233" s="25"/>
      <c r="I233" s="15"/>
      <c r="J233" s="40" t="s">
        <v>162</v>
      </c>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row>
    <row r="234" spans="1:83" ht="15">
      <c r="A234" s="15"/>
      <c r="B234" s="23"/>
      <c r="C234" s="204"/>
      <c r="D234" s="319" t="s">
        <v>146</v>
      </c>
      <c r="E234" s="269"/>
      <c r="F234" s="10"/>
      <c r="G234" s="205">
        <v>0</v>
      </c>
      <c r="H234" s="25"/>
      <c r="I234" s="15"/>
      <c r="J234" s="40" t="s">
        <v>162</v>
      </c>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row>
    <row r="235" spans="1:83" ht="15.75">
      <c r="A235" s="15"/>
      <c r="B235" s="23"/>
      <c r="C235" s="206"/>
      <c r="D235" s="319" t="s">
        <v>183</v>
      </c>
      <c r="E235" s="269"/>
      <c r="F235" s="10"/>
      <c r="G235" s="5">
        <v>0</v>
      </c>
      <c r="H235" s="2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row>
    <row r="236" spans="1:83" ht="15">
      <c r="A236" s="15"/>
      <c r="B236" s="23"/>
      <c r="C236" s="204"/>
      <c r="D236" s="319" t="s">
        <v>182</v>
      </c>
      <c r="E236" s="269"/>
      <c r="F236" s="10"/>
      <c r="G236" s="5">
        <v>0</v>
      </c>
      <c r="H236" s="2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row>
    <row r="237" spans="1:83" ht="15">
      <c r="A237" s="15"/>
      <c r="B237" s="23"/>
      <c r="C237" s="204"/>
      <c r="D237" s="319" t="s">
        <v>82</v>
      </c>
      <c r="E237" s="269"/>
      <c r="F237" s="10"/>
      <c r="G237" s="5">
        <v>0</v>
      </c>
      <c r="H237" s="2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row>
    <row r="238" spans="1:83" ht="15">
      <c r="A238" s="15"/>
      <c r="B238" s="23"/>
      <c r="C238" s="204"/>
      <c r="D238" s="319" t="s">
        <v>143</v>
      </c>
      <c r="E238" s="269"/>
      <c r="F238" s="10"/>
      <c r="G238" s="5">
        <v>0</v>
      </c>
      <c r="H238" s="2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row>
    <row r="239" spans="1:83" ht="15">
      <c r="A239" s="15"/>
      <c r="B239" s="23"/>
      <c r="C239" s="204"/>
      <c r="D239" s="319" t="s">
        <v>142</v>
      </c>
      <c r="E239" s="269"/>
      <c r="F239" s="10"/>
      <c r="G239" s="5">
        <v>0</v>
      </c>
      <c r="H239" s="2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row>
    <row r="240" spans="1:83" ht="15">
      <c r="A240" s="15"/>
      <c r="B240" s="23"/>
      <c r="C240" s="204"/>
      <c r="D240" s="372" t="s">
        <v>194</v>
      </c>
      <c r="E240" s="373"/>
      <c r="F240" s="10"/>
      <c r="G240" s="5">
        <v>0</v>
      </c>
      <c r="H240" s="25"/>
      <c r="I240" s="15"/>
      <c r="J240" s="40" t="s">
        <v>163</v>
      </c>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row>
    <row r="241" spans="1:83" ht="15">
      <c r="A241" s="15"/>
      <c r="B241" s="23"/>
      <c r="C241" s="204"/>
      <c r="D241" s="372" t="s">
        <v>193</v>
      </c>
      <c r="E241" s="373"/>
      <c r="F241" s="10"/>
      <c r="G241" s="5">
        <v>0</v>
      </c>
      <c r="H241" s="2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row>
    <row r="242" spans="1:83" ht="15">
      <c r="A242" s="15"/>
      <c r="B242" s="23"/>
      <c r="C242" s="204"/>
      <c r="D242" s="319" t="s">
        <v>196</v>
      </c>
      <c r="E242" s="269"/>
      <c r="F242" s="10"/>
      <c r="G242" s="5">
        <v>0</v>
      </c>
      <c r="H242" s="2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row>
    <row r="243" spans="1:83" ht="15.75">
      <c r="A243" s="15"/>
      <c r="B243" s="23"/>
      <c r="C243" s="204"/>
      <c r="D243" s="319" t="s">
        <v>195</v>
      </c>
      <c r="E243" s="269"/>
      <c r="F243" s="10"/>
      <c r="G243" s="5">
        <v>0</v>
      </c>
      <c r="H243" s="6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row>
    <row r="244" spans="1:83" ht="15">
      <c r="A244" s="15"/>
      <c r="B244" s="23"/>
      <c r="C244" s="204"/>
      <c r="D244" s="319" t="s">
        <v>83</v>
      </c>
      <c r="E244" s="269"/>
      <c r="F244" s="10"/>
      <c r="G244" s="5">
        <v>0</v>
      </c>
      <c r="H244" s="2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row>
    <row r="245" spans="1:83" ht="15">
      <c r="A245" s="15"/>
      <c r="B245" s="23"/>
      <c r="C245" s="204"/>
      <c r="D245" s="319" t="s">
        <v>84</v>
      </c>
      <c r="E245" s="269"/>
      <c r="F245" s="10"/>
      <c r="G245" s="5">
        <v>0</v>
      </c>
      <c r="H245" s="2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row>
    <row r="246" spans="1:83" ht="15">
      <c r="A246" s="15"/>
      <c r="B246" s="23"/>
      <c r="C246" s="204"/>
      <c r="D246" s="319" t="s">
        <v>85</v>
      </c>
      <c r="E246" s="269"/>
      <c r="F246" s="10"/>
      <c r="G246" s="5">
        <v>0</v>
      </c>
      <c r="H246" s="2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row>
    <row r="247" spans="1:83" ht="15">
      <c r="A247" s="15"/>
      <c r="B247" s="23"/>
      <c r="C247" s="204"/>
      <c r="D247" s="319" t="s">
        <v>190</v>
      </c>
      <c r="E247" s="269"/>
      <c r="F247" s="118"/>
      <c r="G247" s="5">
        <v>0</v>
      </c>
      <c r="H247" s="2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row>
    <row r="248" spans="1:83" ht="15">
      <c r="A248" s="15"/>
      <c r="B248" s="23"/>
      <c r="C248" s="204"/>
      <c r="D248" s="319" t="s">
        <v>86</v>
      </c>
      <c r="E248" s="269"/>
      <c r="F248" s="118"/>
      <c r="G248" s="5">
        <v>0</v>
      </c>
      <c r="H248" s="2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row>
    <row r="249" spans="1:83" ht="15">
      <c r="A249" s="15"/>
      <c r="B249" s="23"/>
      <c r="C249" s="204"/>
      <c r="D249" s="319" t="s">
        <v>87</v>
      </c>
      <c r="E249" s="269"/>
      <c r="F249" s="118"/>
      <c r="G249" s="5">
        <v>0</v>
      </c>
      <c r="H249" s="2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row>
    <row r="250" spans="1:83" ht="15.75">
      <c r="A250" s="15"/>
      <c r="B250" s="23"/>
      <c r="C250" s="204"/>
      <c r="D250" s="393" t="s">
        <v>221</v>
      </c>
      <c r="E250" s="394"/>
      <c r="F250" s="394"/>
      <c r="G250" s="395"/>
      <c r="H250" s="2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row>
    <row r="251" spans="1:83" ht="29.25" customHeight="1">
      <c r="A251" s="15"/>
      <c r="B251" s="23"/>
      <c r="C251" s="204"/>
      <c r="D251" s="396" t="s">
        <v>218</v>
      </c>
      <c r="E251" s="397"/>
      <c r="F251" s="10"/>
      <c r="G251" s="5">
        <v>0</v>
      </c>
      <c r="H251" s="2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row>
    <row r="252" spans="1:83" ht="31.5" customHeight="1">
      <c r="A252" s="15"/>
      <c r="B252" s="23"/>
      <c r="C252" s="204"/>
      <c r="D252" s="396" t="s">
        <v>220</v>
      </c>
      <c r="E252" s="397"/>
      <c r="F252" s="10"/>
      <c r="G252" s="5">
        <v>0</v>
      </c>
      <c r="H252" s="2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row>
    <row r="253" spans="1:83" ht="35.25" customHeight="1">
      <c r="A253" s="15"/>
      <c r="B253" s="23"/>
      <c r="C253" s="204"/>
      <c r="D253" s="396" t="s">
        <v>219</v>
      </c>
      <c r="E253" s="398"/>
      <c r="F253" s="10"/>
      <c r="G253" s="5">
        <v>0</v>
      </c>
      <c r="H253" s="2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row>
    <row r="254" spans="1:83" ht="15.75">
      <c r="A254" s="15"/>
      <c r="B254" s="23"/>
      <c r="C254" s="204"/>
      <c r="D254" s="277" t="s">
        <v>223</v>
      </c>
      <c r="E254" s="269"/>
      <c r="F254" s="10"/>
      <c r="G254" s="5">
        <v>0</v>
      </c>
      <c r="H254" s="2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row>
    <row r="255" spans="1:83" ht="15">
      <c r="A255" s="15"/>
      <c r="B255" s="23"/>
      <c r="C255" s="204"/>
      <c r="D255" s="399"/>
      <c r="E255" s="400"/>
      <c r="F255" s="400"/>
      <c r="G255" s="401"/>
      <c r="H255" s="2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row>
    <row r="256" spans="1:83" ht="15.75">
      <c r="A256" s="15"/>
      <c r="B256" s="23"/>
      <c r="C256" s="116"/>
      <c r="D256" s="6" t="s">
        <v>81</v>
      </c>
      <c r="E256" s="6"/>
      <c r="F256" s="82"/>
      <c r="G256" s="207">
        <f>SUM(G231:G254)</f>
        <v>0</v>
      </c>
      <c r="H256" s="2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row>
    <row r="257" spans="1:83" ht="15">
      <c r="A257" s="15"/>
      <c r="B257" s="23"/>
      <c r="C257" s="116"/>
      <c r="D257" s="85"/>
      <c r="E257" s="86"/>
      <c r="F257" s="87"/>
      <c r="G257" s="208"/>
      <c r="H257" s="2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row>
    <row r="258" spans="1:83" ht="15.75">
      <c r="A258" s="15"/>
      <c r="B258" s="23"/>
      <c r="C258" s="204"/>
      <c r="D258" s="88" t="s">
        <v>88</v>
      </c>
      <c r="E258" s="63"/>
      <c r="G258" s="209">
        <f>+G225-G256</f>
        <v>0</v>
      </c>
      <c r="H258" s="2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row>
    <row r="259" spans="1:83" ht="13.5" thickBot="1">
      <c r="A259" s="15"/>
      <c r="B259" s="23"/>
      <c r="C259" s="67"/>
      <c r="D259" s="68"/>
      <c r="E259" s="68"/>
      <c r="F259" s="68"/>
      <c r="G259" s="69"/>
      <c r="H259" s="2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row>
    <row r="260" spans="1:83" ht="15.75">
      <c r="A260" s="15"/>
      <c r="B260" s="18"/>
      <c r="C260" s="402" t="s">
        <v>240</v>
      </c>
      <c r="D260" s="402"/>
      <c r="E260" s="402"/>
      <c r="F260" s="402"/>
      <c r="G260" s="402"/>
      <c r="H260" s="22"/>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row>
    <row r="261" spans="1:83" ht="15.75">
      <c r="A261" s="15"/>
      <c r="B261" s="23"/>
      <c r="C261" s="98" t="s">
        <v>92</v>
      </c>
      <c r="D261" s="99"/>
      <c r="E261" s="99"/>
      <c r="F261" s="100"/>
      <c r="G261" s="3">
        <f>+G87</f>
        <v>0</v>
      </c>
      <c r="H261" s="25"/>
      <c r="I261" s="15"/>
      <c r="J261" s="40" t="s">
        <v>148</v>
      </c>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row>
    <row r="262" spans="1:83" ht="15.75">
      <c r="A262" s="15"/>
      <c r="B262" s="23"/>
      <c r="C262" s="98" t="s">
        <v>91</v>
      </c>
      <c r="D262" s="99"/>
      <c r="E262" s="99"/>
      <c r="F262" s="100"/>
      <c r="G262" s="3">
        <f>+G134</f>
        <v>0</v>
      </c>
      <c r="H262" s="2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row>
    <row r="263" spans="1:83" ht="15.75">
      <c r="A263" s="15"/>
      <c r="B263" s="23"/>
      <c r="C263" s="98" t="s">
        <v>90</v>
      </c>
      <c r="D263" s="99"/>
      <c r="E263" s="99"/>
      <c r="F263" s="100"/>
      <c r="G263" s="3">
        <f>+G212</f>
        <v>0</v>
      </c>
      <c r="H263" s="2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row>
    <row r="264" spans="1:83" ht="15.75">
      <c r="A264" s="15"/>
      <c r="B264" s="23"/>
      <c r="C264" s="98" t="s">
        <v>89</v>
      </c>
      <c r="D264" s="99"/>
      <c r="E264" s="99"/>
      <c r="F264" s="100"/>
      <c r="G264" s="3">
        <f>+G261-G262-G263</f>
        <v>0</v>
      </c>
      <c r="H264" s="2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row>
    <row r="265" spans="1:83" ht="15.75">
      <c r="A265" s="15"/>
      <c r="B265" s="23"/>
      <c r="C265" s="98"/>
      <c r="D265" s="99"/>
      <c r="E265" s="99"/>
      <c r="F265" s="100"/>
      <c r="G265" s="101"/>
      <c r="H265" s="2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row>
    <row r="266" spans="1:83">
      <c r="A266" s="15"/>
      <c r="B266" s="23"/>
      <c r="C266" s="102"/>
      <c r="D266" s="102"/>
      <c r="E266" s="102"/>
      <c r="F266" s="102"/>
      <c r="G266" s="102"/>
      <c r="H266" s="2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row>
    <row r="267" spans="1:83" ht="15.75">
      <c r="A267" s="15"/>
      <c r="B267" s="23"/>
      <c r="C267" s="358" t="s">
        <v>239</v>
      </c>
      <c r="D267" s="358"/>
      <c r="E267" s="358"/>
      <c r="F267" s="358"/>
      <c r="G267" s="358"/>
      <c r="H267" s="2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row>
    <row r="268" spans="1:83" ht="15.75">
      <c r="A268" s="15"/>
      <c r="B268" s="89"/>
      <c r="C268" s="98"/>
      <c r="D268" s="98"/>
      <c r="E268" s="98"/>
      <c r="F268" s="98"/>
      <c r="G268" s="100"/>
      <c r="H268" s="2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row>
    <row r="269" spans="1:83" ht="15.75">
      <c r="A269" s="15"/>
      <c r="B269" s="89"/>
      <c r="C269" s="100"/>
      <c r="D269" s="358" t="s">
        <v>261</v>
      </c>
      <c r="E269" s="358"/>
      <c r="F269" s="359"/>
      <c r="G269" s="103">
        <f>+G264*12</f>
        <v>0</v>
      </c>
      <c r="H269" s="2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row>
    <row r="270" spans="1:83" ht="15.75">
      <c r="A270" s="15"/>
      <c r="B270" s="89"/>
      <c r="C270" s="100"/>
      <c r="D270" s="358" t="s">
        <v>222</v>
      </c>
      <c r="E270" s="358"/>
      <c r="F270" s="359"/>
      <c r="G270" s="103">
        <f>+G258</f>
        <v>0</v>
      </c>
      <c r="H270" s="2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row>
    <row r="271" spans="1:83" ht="14.25" customHeight="1">
      <c r="A271" s="15"/>
      <c r="B271" s="89"/>
      <c r="C271" s="100"/>
      <c r="D271" s="358" t="s">
        <v>260</v>
      </c>
      <c r="E271" s="358"/>
      <c r="F271" s="359"/>
      <c r="G271" s="103">
        <f>+G269+G270</f>
        <v>0</v>
      </c>
      <c r="H271" s="2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row>
    <row r="272" spans="1:83" ht="15.75">
      <c r="A272" s="15"/>
      <c r="B272" s="89"/>
      <c r="C272" s="100"/>
      <c r="D272" s="358" t="s">
        <v>217</v>
      </c>
      <c r="E272" s="358"/>
      <c r="F272" s="359"/>
      <c r="G272" s="103">
        <f>+G271/12</f>
        <v>0</v>
      </c>
      <c r="H272" s="2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row>
    <row r="273" spans="1:83" ht="13.5" thickBot="1">
      <c r="A273" s="15"/>
      <c r="B273" s="67"/>
      <c r="C273" s="68"/>
      <c r="D273" s="68"/>
      <c r="E273" s="68"/>
      <c r="F273" s="68"/>
      <c r="G273" s="68"/>
      <c r="H273" s="69"/>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row>
    <row r="274" spans="1:83" ht="24.95" customHeight="1" thickBot="1">
      <c r="A274" s="15"/>
      <c r="B274" s="75"/>
      <c r="C274" s="75"/>
      <c r="D274" s="75"/>
      <c r="E274" s="75"/>
      <c r="F274" s="75"/>
      <c r="G274" s="75"/>
      <c r="H274" s="7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row>
    <row r="275" spans="1:83" ht="18">
      <c r="A275" s="90"/>
      <c r="B275" s="34"/>
      <c r="C275" s="34"/>
      <c r="D275" s="20"/>
      <c r="E275" s="91" t="s">
        <v>147</v>
      </c>
      <c r="F275" s="92"/>
      <c r="G275" s="92"/>
      <c r="H275" s="93"/>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row>
    <row r="276" spans="1:83" ht="15.75" thickBot="1">
      <c r="A276" s="90"/>
      <c r="B276" s="34"/>
      <c r="C276" s="94"/>
      <c r="D276" s="94"/>
      <c r="E276" s="94"/>
      <c r="F276" s="94"/>
      <c r="G276" s="94"/>
      <c r="H276" s="93"/>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row>
    <row r="277" spans="1:83" ht="16.5" thickBot="1">
      <c r="A277" s="90"/>
      <c r="B277" s="95"/>
      <c r="C277" s="73"/>
      <c r="D277" s="74" t="s">
        <v>114</v>
      </c>
      <c r="E277" s="74"/>
      <c r="F277" s="73"/>
      <c r="G277" s="152"/>
      <c r="H277" s="93"/>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row>
    <row r="278" spans="1:83" ht="15.75">
      <c r="A278" s="90"/>
      <c r="B278" s="95"/>
      <c r="C278" s="107" t="s">
        <v>166</v>
      </c>
      <c r="D278" s="153"/>
      <c r="E278" s="61"/>
      <c r="F278" s="61"/>
      <c r="G278" s="154"/>
      <c r="H278" s="93"/>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row>
    <row r="279" spans="1:83" ht="3" customHeight="1">
      <c r="A279" s="90"/>
      <c r="B279" s="95"/>
      <c r="C279" s="61"/>
      <c r="D279" s="61"/>
      <c r="E279" s="61"/>
      <c r="F279" s="53"/>
      <c r="G279" s="155"/>
      <c r="H279" s="96"/>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row>
    <row r="280" spans="1:83" ht="13.5" customHeight="1">
      <c r="A280" s="90"/>
      <c r="B280" s="95"/>
      <c r="C280" s="156"/>
      <c r="D280" s="156"/>
      <c r="E280" s="156"/>
      <c r="F280" s="156"/>
      <c r="G280" s="157" t="s">
        <v>161</v>
      </c>
      <c r="H280" s="96"/>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row>
    <row r="281" spans="1:83" ht="18">
      <c r="A281" s="90"/>
      <c r="B281" s="95"/>
      <c r="C281" s="215" t="s">
        <v>120</v>
      </c>
      <c r="D281" s="213"/>
      <c r="E281" s="214"/>
      <c r="F281" s="354"/>
      <c r="G281" s="355"/>
      <c r="H281" s="96"/>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row>
    <row r="282" spans="1:83" ht="18">
      <c r="A282" s="90"/>
      <c r="B282" s="95"/>
      <c r="C282" s="379" t="s">
        <v>0</v>
      </c>
      <c r="D282" s="380"/>
      <c r="E282" s="381"/>
      <c r="F282" s="72"/>
      <c r="G282" s="174">
        <v>0</v>
      </c>
      <c r="H282" s="96"/>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row>
    <row r="283" spans="1:83" ht="18">
      <c r="A283" s="90"/>
      <c r="B283" s="95"/>
      <c r="C283" s="160" t="s">
        <v>11</v>
      </c>
      <c r="D283" s="158"/>
      <c r="E283" s="158"/>
      <c r="F283" s="72"/>
      <c r="G283" s="174">
        <v>0</v>
      </c>
      <c r="H283" s="96"/>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row>
    <row r="284" spans="1:83" ht="18">
      <c r="A284" s="90"/>
      <c r="B284" s="95"/>
      <c r="C284" s="160" t="s">
        <v>1</v>
      </c>
      <c r="D284" s="162"/>
      <c r="E284" s="162"/>
      <c r="F284" s="72"/>
      <c r="G284" s="174">
        <v>0</v>
      </c>
      <c r="H284" s="96"/>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row>
    <row r="285" spans="1:83" ht="18">
      <c r="A285" s="90"/>
      <c r="B285" s="95"/>
      <c r="C285" s="390" t="s">
        <v>210</v>
      </c>
      <c r="D285" s="391"/>
      <c r="E285" s="391"/>
      <c r="F285" s="392"/>
      <c r="G285" s="224">
        <f>SUM(G282:G284)</f>
        <v>0</v>
      </c>
      <c r="H285" s="96"/>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row>
    <row r="286" spans="1:83" ht="18">
      <c r="A286" s="90"/>
      <c r="B286" s="95"/>
      <c r="C286" s="382" t="s">
        <v>118</v>
      </c>
      <c r="D286" s="383"/>
      <c r="E286" s="384"/>
      <c r="F286" s="356"/>
      <c r="G286" s="357"/>
      <c r="H286" s="96"/>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row>
    <row r="287" spans="1:83" ht="18">
      <c r="A287" s="90"/>
      <c r="B287" s="95"/>
      <c r="C287" s="160" t="s">
        <v>164</v>
      </c>
      <c r="D287" s="119"/>
      <c r="E287" s="119"/>
      <c r="F287" s="72"/>
      <c r="G287" s="174">
        <v>0</v>
      </c>
      <c r="H287" s="96"/>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row>
    <row r="288" spans="1:83" ht="18">
      <c r="A288" s="90"/>
      <c r="B288" s="95"/>
      <c r="C288" s="160" t="s">
        <v>119</v>
      </c>
      <c r="D288" s="159"/>
      <c r="E288" s="159"/>
      <c r="F288" s="72"/>
      <c r="G288" s="174">
        <v>0</v>
      </c>
      <c r="H288" s="96"/>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row>
    <row r="289" spans="1:83" s="15" customFormat="1" ht="18">
      <c r="A289" s="90"/>
      <c r="B289" s="95"/>
      <c r="C289" s="267" t="s">
        <v>9</v>
      </c>
      <c r="D289" s="268"/>
      <c r="E289" s="269"/>
      <c r="F289" s="72"/>
      <c r="G289" s="226"/>
      <c r="H289" s="96"/>
    </row>
    <row r="290" spans="1:83" ht="18">
      <c r="A290" s="90"/>
      <c r="B290" s="95"/>
      <c r="C290" s="160" t="s">
        <v>128</v>
      </c>
      <c r="D290" s="159"/>
      <c r="E290" s="159"/>
      <c r="F290" s="72"/>
      <c r="G290" s="174">
        <v>0</v>
      </c>
      <c r="H290" s="96"/>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row>
    <row r="291" spans="1:83" ht="18.75" thickBot="1">
      <c r="A291" s="90"/>
      <c r="B291" s="95"/>
      <c r="C291" s="164"/>
      <c r="D291" s="370" t="s">
        <v>209</v>
      </c>
      <c r="E291" s="370"/>
      <c r="F291" s="371"/>
      <c r="G291" s="225">
        <f>SUM(G287:G290)</f>
        <v>0</v>
      </c>
      <c r="H291" s="96"/>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row>
    <row r="292" spans="1:83" ht="18.75" thickBot="1">
      <c r="A292" s="90"/>
      <c r="B292" s="95"/>
      <c r="C292" s="165"/>
      <c r="D292" s="165"/>
      <c r="E292" s="165"/>
      <c r="F292" s="166" t="s">
        <v>115</v>
      </c>
      <c r="G292" s="227">
        <f>+G285+G291</f>
        <v>0</v>
      </c>
      <c r="H292" s="96"/>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row>
    <row r="293" spans="1:83" ht="18">
      <c r="A293" s="90"/>
      <c r="B293" s="95"/>
      <c r="C293" s="167"/>
      <c r="D293" s="168"/>
      <c r="E293" s="168"/>
      <c r="F293" s="169"/>
      <c r="G293" s="187"/>
      <c r="H293" s="96"/>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row>
    <row r="294" spans="1:83" ht="18">
      <c r="A294" s="90"/>
      <c r="B294" s="95"/>
      <c r="C294" s="341" t="s">
        <v>224</v>
      </c>
      <c r="D294" s="342"/>
      <c r="E294" s="342"/>
      <c r="F294" s="61"/>
      <c r="G294" s="188"/>
      <c r="H294" s="96"/>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row>
    <row r="295" spans="1:83" ht="18">
      <c r="A295" s="90"/>
      <c r="B295" s="95"/>
      <c r="C295" s="53"/>
      <c r="D295" s="385" t="s">
        <v>226</v>
      </c>
      <c r="E295" s="386"/>
      <c r="F295" s="61"/>
      <c r="G295" s="170"/>
      <c r="H295" s="96"/>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row>
    <row r="296" spans="1:83" ht="18" hidden="1">
      <c r="A296" s="90"/>
      <c r="B296" s="95"/>
      <c r="D296" s="220"/>
      <c r="E296" s="220"/>
      <c r="F296" s="339" t="s">
        <v>227</v>
      </c>
      <c r="G296" s="337" t="s">
        <v>184</v>
      </c>
      <c r="H296" s="96"/>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row>
    <row r="297" spans="1:83" ht="18">
      <c r="A297" s="90"/>
      <c r="B297" s="95"/>
      <c r="C297" s="171"/>
      <c r="D297" s="35" t="s">
        <v>225</v>
      </c>
      <c r="E297" s="61"/>
      <c r="F297" s="340"/>
      <c r="G297" s="338"/>
      <c r="H297" s="96"/>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row>
    <row r="298" spans="1:83" ht="18">
      <c r="A298" s="90"/>
      <c r="B298" s="211"/>
      <c r="C298" s="64"/>
      <c r="D298" s="375">
        <f>+D183</f>
        <v>0</v>
      </c>
      <c r="E298" s="375"/>
      <c r="F298" s="238">
        <f>+G184</f>
        <v>0</v>
      </c>
      <c r="G298" s="212">
        <f>+G182</f>
        <v>0</v>
      </c>
      <c r="H298" s="96"/>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row>
    <row r="299" spans="1:83" ht="18">
      <c r="A299" s="90"/>
      <c r="B299" s="211"/>
      <c r="C299" s="64"/>
      <c r="D299" s="375">
        <f>+D186</f>
        <v>0</v>
      </c>
      <c r="E299" s="375"/>
      <c r="F299" s="238">
        <f>+G187</f>
        <v>0</v>
      </c>
      <c r="G299" s="212">
        <f>+G185</f>
        <v>0</v>
      </c>
      <c r="H299" s="96"/>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row>
    <row r="300" spans="1:83" ht="18">
      <c r="A300" s="90"/>
      <c r="B300" s="211"/>
      <c r="C300" s="64"/>
      <c r="D300" s="375">
        <f>+D189</f>
        <v>0</v>
      </c>
      <c r="E300" s="375"/>
      <c r="F300" s="238">
        <f>+G190</f>
        <v>0</v>
      </c>
      <c r="G300" s="212">
        <f>+G188</f>
        <v>0</v>
      </c>
      <c r="H300" s="96"/>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row>
    <row r="301" spans="1:83" ht="18">
      <c r="A301" s="90"/>
      <c r="B301" s="211"/>
      <c r="C301" s="64"/>
      <c r="D301" s="375">
        <f>+D192</f>
        <v>0</v>
      </c>
      <c r="E301" s="375"/>
      <c r="F301" s="238">
        <f>+G193</f>
        <v>0</v>
      </c>
      <c r="G301" s="212">
        <f>+G191</f>
        <v>0</v>
      </c>
      <c r="H301" s="96"/>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row>
    <row r="302" spans="1:83" ht="18">
      <c r="A302" s="90"/>
      <c r="B302" s="211"/>
      <c r="C302" s="64"/>
      <c r="D302" s="375">
        <f>+D195</f>
        <v>0</v>
      </c>
      <c r="E302" s="375"/>
      <c r="F302" s="238">
        <f>+G196</f>
        <v>0</v>
      </c>
      <c r="G302" s="212">
        <f>+G194</f>
        <v>0</v>
      </c>
      <c r="H302" s="96"/>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row>
    <row r="303" spans="1:83" ht="18">
      <c r="A303" s="90"/>
      <c r="B303" s="211"/>
      <c r="C303" s="64"/>
      <c r="D303" s="375">
        <f>+D198</f>
        <v>0</v>
      </c>
      <c r="E303" s="375"/>
      <c r="F303" s="238">
        <f>+G199</f>
        <v>0</v>
      </c>
      <c r="G303" s="212">
        <f>+G197</f>
        <v>0</v>
      </c>
      <c r="H303" s="96"/>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row>
    <row r="304" spans="1:83" ht="18">
      <c r="A304" s="90"/>
      <c r="B304" s="211"/>
      <c r="C304" s="334" t="s">
        <v>131</v>
      </c>
      <c r="D304" s="335"/>
      <c r="E304" s="335"/>
      <c r="F304" s="336"/>
      <c r="G304" s="228">
        <f>SUM(G298:G303)</f>
        <v>0</v>
      </c>
      <c r="H304" s="96"/>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row>
    <row r="305" spans="1:83" ht="34.5" customHeight="1">
      <c r="A305" s="90"/>
      <c r="B305" s="95"/>
      <c r="C305" s="217" t="s">
        <v>109</v>
      </c>
      <c r="D305" s="221"/>
      <c r="E305" s="111"/>
      <c r="F305" s="111"/>
      <c r="G305" s="222"/>
      <c r="H305" s="96"/>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row>
    <row r="306" spans="1:83" ht="18">
      <c r="A306" s="90"/>
      <c r="B306" s="95"/>
      <c r="C306" s="171"/>
      <c r="D306" s="273">
        <f>+D202</f>
        <v>0</v>
      </c>
      <c r="E306" s="274"/>
      <c r="F306" s="238">
        <f>+G203</f>
        <v>0</v>
      </c>
      <c r="G306" s="172">
        <f>+G201</f>
        <v>0</v>
      </c>
      <c r="H306" s="96"/>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row>
    <row r="307" spans="1:83" ht="18">
      <c r="A307" s="90"/>
      <c r="B307" s="95"/>
      <c r="C307" s="171"/>
      <c r="D307" s="273">
        <f>+D205</f>
        <v>0</v>
      </c>
      <c r="E307" s="274"/>
      <c r="F307" s="238">
        <f>+G206</f>
        <v>0</v>
      </c>
      <c r="G307" s="172">
        <f>+G204</f>
        <v>0</v>
      </c>
      <c r="H307" s="96"/>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row>
    <row r="308" spans="1:83" ht="18">
      <c r="A308" s="90"/>
      <c r="B308" s="95"/>
      <c r="C308" s="171"/>
      <c r="D308" s="273">
        <f>+D208</f>
        <v>0</v>
      </c>
      <c r="E308" s="274"/>
      <c r="F308" s="238">
        <f>+G209</f>
        <v>0</v>
      </c>
      <c r="G308" s="172">
        <f>+G207</f>
        <v>0</v>
      </c>
      <c r="H308" s="96"/>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row>
    <row r="309" spans="1:83" ht="18">
      <c r="A309" s="90"/>
      <c r="B309" s="95"/>
      <c r="C309" s="360" t="s">
        <v>132</v>
      </c>
      <c r="D309" s="335"/>
      <c r="E309" s="335"/>
      <c r="F309" s="336"/>
      <c r="G309" s="176">
        <f>SUM(G306:G308)</f>
        <v>0</v>
      </c>
      <c r="H309" s="96"/>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row>
    <row r="310" spans="1:83" ht="9" customHeight="1">
      <c r="A310" s="90"/>
      <c r="B310" s="95"/>
      <c r="C310" s="173"/>
      <c r="D310" s="37"/>
      <c r="E310" s="37"/>
      <c r="F310" s="37"/>
      <c r="G310" s="161"/>
      <c r="H310" s="96"/>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row>
    <row r="311" spans="1:83" ht="31.5">
      <c r="A311" s="90"/>
      <c r="B311" s="95"/>
      <c r="C311" s="173" t="s">
        <v>123</v>
      </c>
      <c r="D311" s="37"/>
      <c r="E311" s="37"/>
      <c r="F311" s="223" t="s">
        <v>216</v>
      </c>
      <c r="G311" s="216" t="s">
        <v>133</v>
      </c>
      <c r="H311" s="96"/>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row>
    <row r="312" spans="1:83" ht="18">
      <c r="A312" s="90"/>
      <c r="B312" s="95"/>
      <c r="C312" s="173" t="s">
        <v>125</v>
      </c>
      <c r="D312" s="37"/>
      <c r="E312" s="37"/>
      <c r="F312" s="64"/>
      <c r="G312" s="174">
        <v>0</v>
      </c>
      <c r="H312" s="96"/>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row>
    <row r="313" spans="1:83" ht="18">
      <c r="A313" s="90"/>
      <c r="B313" s="95"/>
      <c r="C313" s="173" t="s">
        <v>124</v>
      </c>
      <c r="D313" s="37"/>
      <c r="E313" s="37"/>
      <c r="F313" s="64"/>
      <c r="G313" s="174">
        <v>0</v>
      </c>
      <c r="H313" s="96"/>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row>
    <row r="314" spans="1:83" ht="18">
      <c r="A314" s="90"/>
      <c r="B314" s="95"/>
      <c r="C314" s="173" t="s">
        <v>126</v>
      </c>
      <c r="D314" s="37"/>
      <c r="E314" s="37"/>
      <c r="F314" s="64"/>
      <c r="G314" s="174">
        <v>0</v>
      </c>
      <c r="H314" s="96"/>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row>
    <row r="315" spans="1:83" ht="18">
      <c r="A315" s="90"/>
      <c r="B315" s="95"/>
      <c r="C315" s="173" t="s">
        <v>127</v>
      </c>
      <c r="D315" s="37"/>
      <c r="E315" s="37"/>
      <c r="F315" s="64"/>
      <c r="G315" s="175">
        <v>0</v>
      </c>
      <c r="H315" s="96"/>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row>
    <row r="316" spans="1:83" ht="18">
      <c r="A316" s="90"/>
      <c r="B316" s="95"/>
      <c r="C316" s="360" t="s">
        <v>130</v>
      </c>
      <c r="D316" s="335"/>
      <c r="E316" s="335"/>
      <c r="F316" s="336"/>
      <c r="G316" s="176">
        <f>SUM(G312:G315)</f>
        <v>0</v>
      </c>
      <c r="H316" s="96"/>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row>
    <row r="317" spans="1:83" ht="18">
      <c r="A317" s="90"/>
      <c r="B317" s="95"/>
      <c r="C317" s="37"/>
      <c r="D317" s="37"/>
      <c r="E317" s="37"/>
      <c r="F317" s="37"/>
      <c r="G317" s="161"/>
      <c r="H317" s="96"/>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row>
    <row r="318" spans="1:83" ht="18">
      <c r="A318" s="90"/>
      <c r="B318" s="95"/>
      <c r="C318" s="360" t="s">
        <v>211</v>
      </c>
      <c r="D318" s="335"/>
      <c r="E318" s="335"/>
      <c r="F318" s="336"/>
      <c r="G318" s="176">
        <f>+G304+G309+G316</f>
        <v>0</v>
      </c>
      <c r="H318" s="96"/>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row>
    <row r="319" spans="1:83" ht="18">
      <c r="A319" s="90"/>
      <c r="B319" s="95"/>
      <c r="C319" s="37"/>
      <c r="D319" s="111"/>
      <c r="E319" s="111"/>
      <c r="F319" s="37"/>
      <c r="G319" s="174"/>
      <c r="H319" s="96"/>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row>
    <row r="320" spans="1:83" ht="31.5">
      <c r="A320" s="90"/>
      <c r="B320" s="95"/>
      <c r="C320" s="163" t="s">
        <v>121</v>
      </c>
      <c r="D320" s="177"/>
      <c r="E320" s="177"/>
      <c r="F320" s="178" t="s">
        <v>180</v>
      </c>
      <c r="G320" s="179" t="s">
        <v>187</v>
      </c>
      <c r="H320" s="96"/>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row>
    <row r="321" spans="1:83" ht="18">
      <c r="A321" s="90"/>
      <c r="B321" s="95"/>
      <c r="C321" s="219" t="s">
        <v>232</v>
      </c>
      <c r="D321" s="213"/>
      <c r="E321" s="214"/>
      <c r="F321" s="237">
        <f>+G93</f>
        <v>0</v>
      </c>
      <c r="G321" s="181">
        <v>0</v>
      </c>
      <c r="H321" s="96"/>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row>
    <row r="322" spans="1:83" ht="18">
      <c r="A322" s="90"/>
      <c r="B322" s="95"/>
      <c r="C322" s="264" t="s">
        <v>233</v>
      </c>
      <c r="D322" s="265"/>
      <c r="E322" s="266"/>
      <c r="F322" s="237">
        <f>+G98</f>
        <v>0</v>
      </c>
      <c r="G322" s="181">
        <v>0</v>
      </c>
      <c r="H322" s="96"/>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row>
    <row r="323" spans="1:83" ht="18">
      <c r="A323" s="90"/>
      <c r="B323" s="95"/>
      <c r="C323" s="267" t="s">
        <v>129</v>
      </c>
      <c r="D323" s="268"/>
      <c r="E323" s="269"/>
      <c r="F323" s="180"/>
      <c r="G323" s="181">
        <v>0</v>
      </c>
      <c r="H323" s="96"/>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row>
    <row r="324" spans="1:83" ht="18.75" thickBot="1">
      <c r="A324" s="90"/>
      <c r="B324" s="95"/>
      <c r="C324" s="348" t="s">
        <v>212</v>
      </c>
      <c r="D324" s="349"/>
      <c r="E324" s="349"/>
      <c r="F324" s="350"/>
      <c r="G324" s="182">
        <f>SUM(G321:G323)</f>
        <v>0</v>
      </c>
      <c r="H324" s="96"/>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row>
    <row r="325" spans="1:83" ht="18.75" thickBot="1">
      <c r="A325" s="90"/>
      <c r="B325" s="95"/>
      <c r="C325" s="61"/>
      <c r="D325" s="61"/>
      <c r="E325" s="61"/>
      <c r="F325" s="183"/>
      <c r="G325" s="184"/>
      <c r="H325" s="96"/>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row>
    <row r="326" spans="1:83" ht="18.75" thickBot="1">
      <c r="A326" s="90"/>
      <c r="B326" s="95"/>
      <c r="C326" s="73"/>
      <c r="D326" s="185"/>
      <c r="E326" s="185"/>
      <c r="F326" s="186" t="s">
        <v>10</v>
      </c>
      <c r="G326" s="229">
        <f>+G324+G318</f>
        <v>0</v>
      </c>
      <c r="H326" s="96"/>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row>
    <row r="327" spans="1:83" ht="18">
      <c r="A327" s="90"/>
      <c r="B327" s="34"/>
      <c r="C327" s="97"/>
      <c r="D327" s="97"/>
      <c r="E327" s="97"/>
      <c r="F327" s="97"/>
      <c r="G327" s="97"/>
      <c r="H327" s="96"/>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row>
    <row r="328" spans="1:8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row>
    <row r="329" spans="1:8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row>
  </sheetData>
  <sheetProtection selectLockedCells="1"/>
  <protectedRanges>
    <protectedRange password="DFCB" sqref="C30:D44 C11:D29" name="Page 1"/>
    <protectedRange password="DFCB" sqref="B260:G272" name="Range1"/>
  </protectedRanges>
  <mergeCells count="198">
    <mergeCell ref="N129:Q132"/>
    <mergeCell ref="J120:L129"/>
    <mergeCell ref="J131:L133"/>
    <mergeCell ref="D243:E243"/>
    <mergeCell ref="D242:E242"/>
    <mergeCell ref="C285:F285"/>
    <mergeCell ref="D241:E241"/>
    <mergeCell ref="D254:E254"/>
    <mergeCell ref="D250:G250"/>
    <mergeCell ref="D251:E251"/>
    <mergeCell ref="D252:E252"/>
    <mergeCell ref="D253:E253"/>
    <mergeCell ref="D249:E249"/>
    <mergeCell ref="D248:E248"/>
    <mergeCell ref="D255:G255"/>
    <mergeCell ref="D272:F272"/>
    <mergeCell ref="C260:G260"/>
    <mergeCell ref="C316:F316"/>
    <mergeCell ref="C318:F318"/>
    <mergeCell ref="D234:E234"/>
    <mergeCell ref="D233:E233"/>
    <mergeCell ref="D232:E232"/>
    <mergeCell ref="D231:E231"/>
    <mergeCell ref="D303:E303"/>
    <mergeCell ref="C230:G230"/>
    <mergeCell ref="D269:F269"/>
    <mergeCell ref="D237:E237"/>
    <mergeCell ref="D246:E246"/>
    <mergeCell ref="D245:E245"/>
    <mergeCell ref="D244:E244"/>
    <mergeCell ref="C282:E282"/>
    <mergeCell ref="C286:E286"/>
    <mergeCell ref="C289:E289"/>
    <mergeCell ref="D239:E239"/>
    <mergeCell ref="D295:E295"/>
    <mergeCell ref="D302:E302"/>
    <mergeCell ref="D299:E299"/>
    <mergeCell ref="D298:E298"/>
    <mergeCell ref="D301:E301"/>
    <mergeCell ref="D300:E300"/>
    <mergeCell ref="C324:F324"/>
    <mergeCell ref="J65:N65"/>
    <mergeCell ref="F281:G281"/>
    <mergeCell ref="F286:G286"/>
    <mergeCell ref="D271:F271"/>
    <mergeCell ref="D183:E184"/>
    <mergeCell ref="C309:F309"/>
    <mergeCell ref="D189:E190"/>
    <mergeCell ref="D192:E193"/>
    <mergeCell ref="D195:E196"/>
    <mergeCell ref="D198:E199"/>
    <mergeCell ref="D191:E191"/>
    <mergeCell ref="D194:E194"/>
    <mergeCell ref="D197:E197"/>
    <mergeCell ref="D204:E204"/>
    <mergeCell ref="D205:E206"/>
    <mergeCell ref="D207:E207"/>
    <mergeCell ref="D208:E209"/>
    <mergeCell ref="D291:F291"/>
    <mergeCell ref="D247:E247"/>
    <mergeCell ref="D240:E240"/>
    <mergeCell ref="D270:F270"/>
    <mergeCell ref="D306:E306"/>
    <mergeCell ref="D224:E224"/>
    <mergeCell ref="D111:E111"/>
    <mergeCell ref="D99:E99"/>
    <mergeCell ref="D95:E95"/>
    <mergeCell ref="D75:E75"/>
    <mergeCell ref="D238:E238"/>
    <mergeCell ref="D236:E236"/>
    <mergeCell ref="D235:E235"/>
    <mergeCell ref="C304:F304"/>
    <mergeCell ref="G296:G297"/>
    <mergeCell ref="F296:F297"/>
    <mergeCell ref="C294:E294"/>
    <mergeCell ref="D179:E179"/>
    <mergeCell ref="D186:E187"/>
    <mergeCell ref="D185:E185"/>
    <mergeCell ref="C267:G267"/>
    <mergeCell ref="D178:E178"/>
    <mergeCell ref="D124:E124"/>
    <mergeCell ref="D126:E126"/>
    <mergeCell ref="D127:E127"/>
    <mergeCell ref="D202:E203"/>
    <mergeCell ref="D182:E182"/>
    <mergeCell ref="D188:E188"/>
    <mergeCell ref="C33:D33"/>
    <mergeCell ref="C37:D37"/>
    <mergeCell ref="C38:D38"/>
    <mergeCell ref="E33:F33"/>
    <mergeCell ref="D167:E167"/>
    <mergeCell ref="E74:F74"/>
    <mergeCell ref="E81:F81"/>
    <mergeCell ref="D121:E121"/>
    <mergeCell ref="D122:E122"/>
    <mergeCell ref="D123:E123"/>
    <mergeCell ref="D131:E131"/>
    <mergeCell ref="D106:E106"/>
    <mergeCell ref="D161:E161"/>
    <mergeCell ref="D159:E159"/>
    <mergeCell ref="D160:E160"/>
    <mergeCell ref="D154:E154"/>
    <mergeCell ref="D158:E158"/>
    <mergeCell ref="C143:G143"/>
    <mergeCell ref="D97:E97"/>
    <mergeCell ref="D96:E96"/>
    <mergeCell ref="D87:E87"/>
    <mergeCell ref="D86:E86"/>
    <mergeCell ref="D85:E85"/>
    <mergeCell ref="D98:E98"/>
    <mergeCell ref="E12:F12"/>
    <mergeCell ref="E11:F11"/>
    <mergeCell ref="E16:F16"/>
    <mergeCell ref="E17:F17"/>
    <mergeCell ref="C11:D11"/>
    <mergeCell ref="C12:D12"/>
    <mergeCell ref="C13:D13"/>
    <mergeCell ref="E32:F32"/>
    <mergeCell ref="E14:F14"/>
    <mergeCell ref="E18:F18"/>
    <mergeCell ref="E19:F19"/>
    <mergeCell ref="C16:D16"/>
    <mergeCell ref="C17:D17"/>
    <mergeCell ref="C18:D18"/>
    <mergeCell ref="C14:D14"/>
    <mergeCell ref="E13:F13"/>
    <mergeCell ref="J92:N98"/>
    <mergeCell ref="E44:F44"/>
    <mergeCell ref="C62:G62"/>
    <mergeCell ref="C19:D19"/>
    <mergeCell ref="C61:G61"/>
    <mergeCell ref="D84:E84"/>
    <mergeCell ref="D83:E83"/>
    <mergeCell ref="D82:E82"/>
    <mergeCell ref="D94:E94"/>
    <mergeCell ref="D93:E93"/>
    <mergeCell ref="D92:E92"/>
    <mergeCell ref="E43:F43"/>
    <mergeCell ref="C43:D43"/>
    <mergeCell ref="D68:E68"/>
    <mergeCell ref="C41:D41"/>
    <mergeCell ref="C42:D42"/>
    <mergeCell ref="E42:F42"/>
    <mergeCell ref="E41:F41"/>
    <mergeCell ref="E40:F40"/>
    <mergeCell ref="C47:F59"/>
    <mergeCell ref="C44:D44"/>
    <mergeCell ref="C39:D39"/>
    <mergeCell ref="E38:F38"/>
    <mergeCell ref="C34:D34"/>
    <mergeCell ref="J4:N17"/>
    <mergeCell ref="C20:D20"/>
    <mergeCell ref="C15:D15"/>
    <mergeCell ref="E65:G65"/>
    <mergeCell ref="E35:F35"/>
    <mergeCell ref="J91:N91"/>
    <mergeCell ref="J220:N225"/>
    <mergeCell ref="J193:L209"/>
    <mergeCell ref="J67:N87"/>
    <mergeCell ref="J21:N35"/>
    <mergeCell ref="J161:L162"/>
    <mergeCell ref="J145:O149"/>
    <mergeCell ref="E31:F31"/>
    <mergeCell ref="E37:F37"/>
    <mergeCell ref="E36:F36"/>
    <mergeCell ref="C36:D36"/>
    <mergeCell ref="C40:D40"/>
    <mergeCell ref="C21:D21"/>
    <mergeCell ref="C35:D35"/>
    <mergeCell ref="C30:D30"/>
    <mergeCell ref="C31:D31"/>
    <mergeCell ref="E34:F34"/>
    <mergeCell ref="E39:F39"/>
    <mergeCell ref="J99:O105"/>
    <mergeCell ref="C322:E322"/>
    <mergeCell ref="C323:E323"/>
    <mergeCell ref="J107:O107"/>
    <mergeCell ref="D170:E170"/>
    <mergeCell ref="D171:E171"/>
    <mergeCell ref="D173:E173"/>
    <mergeCell ref="D174:E174"/>
    <mergeCell ref="D175:E175"/>
    <mergeCell ref="D156:E156"/>
    <mergeCell ref="D166:E166"/>
    <mergeCell ref="D165:E165"/>
    <mergeCell ref="D164:E164"/>
    <mergeCell ref="D163:E163"/>
    <mergeCell ref="D308:E308"/>
    <mergeCell ref="D307:E307"/>
    <mergeCell ref="D210:E210"/>
    <mergeCell ref="D221:E221"/>
    <mergeCell ref="E215:G215"/>
    <mergeCell ref="D176:E176"/>
    <mergeCell ref="D201:E201"/>
    <mergeCell ref="E216:G216"/>
    <mergeCell ref="C218:G218"/>
    <mergeCell ref="D223:E223"/>
    <mergeCell ref="D222:E222"/>
  </mergeCells>
  <phoneticPr fontId="0" type="noConversion"/>
  <dataValidations disablePrompts="1" count="7">
    <dataValidation type="list" allowBlank="1" showInputMessage="1" showErrorMessage="1" sqref="F229" xr:uid="{00000000-0002-0000-0000-000000000000}">
      <formula1>$D$124:$D$126</formula1>
    </dataValidation>
    <dataValidation type="list" allowBlank="1" showInputMessage="1" showErrorMessage="1" sqref="F23:F29" xr:uid="{00000000-0002-0000-0000-000001000000}">
      <formula1>$J$19:$J$20</formula1>
    </dataValidation>
    <dataValidation type="list" allowBlank="1" showInputMessage="1" showErrorMessage="1" sqref="F102:F106 F130:F132 F251:F254 F92:F93 F109:F110 F121:F126 F146:F148 F151:F153 F156:F160 F163:F167 F170:F179 F231:F249 F96:F97 F113:F117" xr:uid="{00000000-0002-0000-0000-000002000000}">
      <formula1>$J$113:$J$115</formula1>
    </dataValidation>
    <dataValidation type="list" allowBlank="1" showInputMessage="1" showErrorMessage="1" sqref="J112" xr:uid="{00000000-0002-0000-0000-000003000000}">
      <formula1>$C$5:$C$6</formula1>
    </dataValidation>
    <dataValidation type="list" allowBlank="1" showInputMessage="1" showErrorMessage="1" sqref="F94:F95" xr:uid="{00000000-0002-0000-0000-000004000000}">
      <formula1>$X$106:$X$107</formula1>
    </dataValidation>
    <dataValidation type="list" allowBlank="1" showInputMessage="1" showErrorMessage="1" sqref="F87" xr:uid="{00000000-0002-0000-0000-000005000000}">
      <formula1>$J$62:$J$65</formula1>
    </dataValidation>
    <dataValidation type="list" allowBlank="1" showInputMessage="1" showErrorMessage="1" sqref="F221:F224 F82:F86 F75:F80 F68:F73" xr:uid="{00000000-0002-0000-0000-000006000000}">
      <formula1>$J$62:$J$64</formula1>
    </dataValidation>
  </dataValidations>
  <pageMargins left="1" right="1" top="0.5" bottom="0.5" header="0" footer="0"/>
  <pageSetup scale="75" fitToHeight="0" orientation="portrait" r:id="rId1"/>
  <headerFooter>
    <oddFooter>&amp;CPage &amp;P of &amp;N</oddFooter>
  </headerFooter>
  <rowBreaks count="4" manualBreakCount="4">
    <brk id="63" min="1" max="8" man="1"/>
    <brk id="135" min="1" max="8" man="1"/>
    <brk id="214" min="1" max="8" man="1"/>
    <brk id="273" min="1" max="8" man="1"/>
  </rowBreaks>
  <ignoredErrors>
    <ignoredError sqref="D298 D30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3" sqref="A13:A14"/>
    </sheetView>
  </sheetViews>
  <sheetFormatPr defaultColWidth="8.85546875" defaultRowHeight="12.75"/>
  <sheetData>
    <row r="1" spans="1:1">
      <c r="A1" s="1" t="s">
        <v>72</v>
      </c>
    </row>
    <row r="2" spans="1:1">
      <c r="A2" s="1" t="s">
        <v>69</v>
      </c>
    </row>
    <row r="3" spans="1:1">
      <c r="A3" s="1" t="s">
        <v>73</v>
      </c>
    </row>
    <row r="8" spans="1:1">
      <c r="A8" s="1" t="s">
        <v>70</v>
      </c>
    </row>
    <row r="9" spans="1:1">
      <c r="A9" s="1" t="s">
        <v>71</v>
      </c>
    </row>
    <row r="10" spans="1:1">
      <c r="A10" s="1" t="s">
        <v>69</v>
      </c>
    </row>
    <row r="13" spans="1:1">
      <c r="A13" s="1" t="s">
        <v>95</v>
      </c>
    </row>
    <row r="14" spans="1:1">
      <c r="A14" s="1"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D9"/>
  <sheetViews>
    <sheetView workbookViewId="0">
      <selection activeCell="C13" sqref="C13"/>
    </sheetView>
  </sheetViews>
  <sheetFormatPr defaultColWidth="8.85546875" defaultRowHeight="12.75"/>
  <cols>
    <col min="3" max="3" width="41.28515625" customWidth="1"/>
  </cols>
  <sheetData>
    <row r="4" spans="3:4" ht="15">
      <c r="C4" s="319" t="s">
        <v>173</v>
      </c>
      <c r="D4" s="269"/>
    </row>
    <row r="5" spans="3:4" ht="15">
      <c r="C5" s="319" t="s">
        <v>174</v>
      </c>
      <c r="D5" s="269"/>
    </row>
    <row r="6" spans="3:4" ht="15">
      <c r="C6" s="319" t="s">
        <v>64</v>
      </c>
      <c r="D6" s="269"/>
    </row>
    <row r="7" spans="3:4" ht="15">
      <c r="C7" s="319" t="s">
        <v>65</v>
      </c>
      <c r="D7" s="269"/>
    </row>
    <row r="8" spans="3:4" ht="15">
      <c r="C8" s="319" t="s">
        <v>66</v>
      </c>
      <c r="D8" s="269"/>
    </row>
    <row r="9" spans="3:4" ht="16.5" thickBot="1">
      <c r="C9" s="330" t="s">
        <v>15</v>
      </c>
      <c r="D9" s="331"/>
    </row>
  </sheetData>
  <mergeCells count="6">
    <mergeCell ref="C9:D9"/>
    <mergeCell ref="C4:D4"/>
    <mergeCell ref="C5:D5"/>
    <mergeCell ref="C6:D6"/>
    <mergeCell ref="C7:D7"/>
    <mergeCell ref="C8:D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 Worksheet</vt:lpstr>
      <vt:lpstr>Sheet1</vt:lpstr>
      <vt:lpstr>Sheet2</vt:lpstr>
      <vt:lpstr>'Budget Worksheet'!Print_Area</vt:lpstr>
    </vt:vector>
  </TitlesOfParts>
  <Company>7mm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dc:creator>
  <cp:lastModifiedBy>Nethanel Vilensky</cp:lastModifiedBy>
  <cp:lastPrinted>2025-01-19T17:58:23Z</cp:lastPrinted>
  <dcterms:created xsi:type="dcterms:W3CDTF">2006-06-14T13:43:43Z</dcterms:created>
  <dcterms:modified xsi:type="dcterms:W3CDTF">2025-01-20T21:09:21Z</dcterms:modified>
</cp:coreProperties>
</file>